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305" windowHeight="8205" tabRatio="825"/>
  </bookViews>
  <sheets>
    <sheet name="Databáza - 74 PP" sheetId="2" r:id="rId1"/>
    <sheet name="Databáza - 71 PP" sheetId="3" r:id="rId2"/>
    <sheet name="Porovnanie databáz" sheetId="4" r:id="rId3"/>
    <sheet name="Nezamestnanosť" sheetId="5" r:id="rId4"/>
    <sheet name="Regionálny HDP" sheetId="6" r:id="rId5"/>
    <sheet name="Mzdy" sheetId="7" r:id="rId6"/>
  </sheets>
  <definedNames>
    <definedName name="_xlnm._FilterDatabase" localSheetId="0" hidden="1">'Databáza - 74 PP'!$A$1:$U$75</definedName>
    <definedName name="_Tab52">#REF!</definedName>
    <definedName name="_Tab58">#REF!</definedName>
    <definedName name="a">#REF!</definedName>
    <definedName name="aa">#REF!</definedName>
    <definedName name="cc">#REF!</definedName>
    <definedName name="_xlnm.Database">#REF!</definedName>
    <definedName name="skr_obd">#REF!</definedName>
    <definedName name="Taba">#REF!</definedName>
    <definedName name="tabulk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7" l="1"/>
  <c r="C115" i="7"/>
  <c r="C114" i="7"/>
  <c r="C113" i="7"/>
  <c r="C112" i="7"/>
  <c r="C111" i="7"/>
  <c r="C110" i="7"/>
  <c r="C109" i="7"/>
  <c r="C108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Q10" i="4"/>
  <c r="O10" i="4"/>
  <c r="M10" i="4"/>
  <c r="K10" i="4"/>
  <c r="I10" i="4"/>
  <c r="G10" i="4"/>
  <c r="E10" i="4"/>
  <c r="C10" i="4"/>
</calcChain>
</file>

<file path=xl/comments1.xml><?xml version="1.0" encoding="utf-8"?>
<comments xmlns="http://schemas.openxmlformats.org/spreadsheetml/2006/main">
  <authors>
    <author>Autor</author>
  </authors>
  <commentList>
    <comment ref="H48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z toho 750 000 m2 je k dispozícii nezasieťovaných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F47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ďalších 750 000 m2 je k dispozícii nezasieťovaných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E1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750 000 m2 je k dispozícii nezasieťovaných v PP Senica</t>
        </r>
      </text>
    </comment>
  </commentList>
</comments>
</file>

<file path=xl/sharedStrings.xml><?xml version="1.0" encoding="utf-8"?>
<sst xmlns="http://schemas.openxmlformats.org/spreadsheetml/2006/main" count="1356" uniqueCount="501">
  <si>
    <t>Číslo</t>
  </si>
  <si>
    <t>Priemyselný park - mesto/obec</t>
  </si>
  <si>
    <t>Kraj</t>
  </si>
  <si>
    <t>Okres</t>
  </si>
  <si>
    <t>GPS (ŠxD)</t>
  </si>
  <si>
    <t>Typ parku (GF/BF)</t>
  </si>
  <si>
    <t>Rozloha PP (v ha)</t>
  </si>
  <si>
    <t>Celková výmera (v m²)</t>
  </si>
  <si>
    <t>Využiteľná plocha (v m²)</t>
  </si>
  <si>
    <t>Vnútroareálové komunikácie a ostatné plochy (v m²)</t>
  </si>
  <si>
    <t>Voľná plocha (v m²)</t>
  </si>
  <si>
    <t>Obsadená plocha (v m²)</t>
  </si>
  <si>
    <t>Obsadenosť v % = podiel obsadenej voči využiteľnej ploche</t>
  </si>
  <si>
    <t xml:space="preserve">Najmenej rozvinuté okresy </t>
  </si>
  <si>
    <t>Napojdenie na diaľnicu / rýchlostnú cestu / cestu I. triedy</t>
  </si>
  <si>
    <t>Typ cesty 
(D/R, I., II., III.)</t>
  </si>
  <si>
    <t>Vzdialenosť od D/R (do 10 km, do 20 km, do 50 km, viac)</t>
  </si>
  <si>
    <t>Napojenie na železnicu</t>
  </si>
  <si>
    <t>Plánovaný (pripravovaný) počet pracovných miest</t>
  </si>
  <si>
    <t>Skutočný počet pracovných miest (vytvorené)</t>
  </si>
  <si>
    <t>Skutočný počet voči plánovanému počtu pracovných miest v %</t>
  </si>
  <si>
    <t>Banská Bystrica  - Šálková</t>
  </si>
  <si>
    <t>BB</t>
  </si>
  <si>
    <t>Banská Bystrica</t>
  </si>
  <si>
    <t>48.738688, 19.195925</t>
  </si>
  <si>
    <t>GF</t>
  </si>
  <si>
    <t>NIE</t>
  </si>
  <si>
    <t>R1 (0,5km)</t>
  </si>
  <si>
    <t>D/R</t>
  </si>
  <si>
    <t>do 10 km</t>
  </si>
  <si>
    <t>Osobná (2 km)
Nákladná (3km)</t>
  </si>
  <si>
    <t>Bardejov</t>
  </si>
  <si>
    <t>PO</t>
  </si>
  <si>
    <t>49.307992, 21.296299</t>
  </si>
  <si>
    <t>BF</t>
  </si>
  <si>
    <t>D1/E50 cez I/77 a II/545 cez cestu III/5565 (45 km)</t>
  </si>
  <si>
    <t>I.</t>
  </si>
  <si>
    <t>do 50 km</t>
  </si>
  <si>
    <t>Osobná (2,5 km)
Nákladná (2,5 km)</t>
  </si>
  <si>
    <t>Čab</t>
  </si>
  <si>
    <t>NR</t>
  </si>
  <si>
    <t>Nitra</t>
  </si>
  <si>
    <t>48.393564, 18.000622</t>
  </si>
  <si>
    <t>Cesta I. triedy I/64 (5 km)
R1 (12 km)</t>
  </si>
  <si>
    <t>do 20 km</t>
  </si>
  <si>
    <t>V PP železničná vlečka</t>
  </si>
  <si>
    <t>Detva - PPS</t>
  </si>
  <si>
    <t>Detva</t>
  </si>
  <si>
    <t>48.558229, 19.366357</t>
  </si>
  <si>
    <t>R2 ( 5 km)
I/16 (4 km)</t>
  </si>
  <si>
    <t>Detva - Trstená</t>
  </si>
  <si>
    <t>48.552547, 19.418553</t>
  </si>
  <si>
    <t>R2
I/50 vzdialená 1,5 km</t>
  </si>
  <si>
    <t>osobná
nákladná (3 km)</t>
  </si>
  <si>
    <t>Diakovce</t>
  </si>
  <si>
    <t>Šaľa</t>
  </si>
  <si>
    <t>48.129316, 17.839180</t>
  </si>
  <si>
    <t>R1 - 18 km,
cesta I. triedy 5 km</t>
  </si>
  <si>
    <t>(2,5 km)
žel. Stanica Šaľa</t>
  </si>
  <si>
    <t>Dobrá Voda</t>
  </si>
  <si>
    <t>TT</t>
  </si>
  <si>
    <t>Trnava</t>
  </si>
  <si>
    <t>48.586395, 17.550157</t>
  </si>
  <si>
    <t>D1 (30 km)
I/51 (19 km)</t>
  </si>
  <si>
    <t>II.</t>
  </si>
  <si>
    <t>železničná stanica Trnava (30 km)
železničná stanica Smolenice (18 km)</t>
  </si>
  <si>
    <t>Dolný Kubín - Mokraď</t>
  </si>
  <si>
    <t>ZA</t>
  </si>
  <si>
    <t>Dolný Kubín</t>
  </si>
  <si>
    <t>49.233729, 19.304979</t>
  </si>
  <si>
    <t>D1 (27 km)
I/70 (3 km)
I/59 (km)</t>
  </si>
  <si>
    <t>železničný stanica Dolný Kubín 1,8 km</t>
  </si>
  <si>
    <t>Fiľakovo - ul.Biskupská</t>
  </si>
  <si>
    <t>Lučenec</t>
  </si>
  <si>
    <t>48.275805, 19.827319</t>
  </si>
  <si>
    <t>ÁNO</t>
  </si>
  <si>
    <t>PZ je priamo napojená na  cestu I.triedy č.71 do Lučenca - 16 km na cestu I.triedy č.18</t>
  </si>
  <si>
    <t>viac</t>
  </si>
  <si>
    <t>3 km - žel. Stanica Fiľakovo</t>
  </si>
  <si>
    <t>Fiľakovo - ul.Tehelná</t>
  </si>
  <si>
    <t>48.281382, 19.829316</t>
  </si>
  <si>
    <t>z cety I.triedy č.71 do 1,5 km s pokračovaním 16 km do Lučenca na cestu I.triedy č.18</t>
  </si>
  <si>
    <t>Galanta</t>
  </si>
  <si>
    <t>48.185072, 17.733566</t>
  </si>
  <si>
    <t>Diaľnica 0,3 km
R1 (9 km)
I/75</t>
  </si>
  <si>
    <t>2,7 km - žel. Stanica Galanta</t>
  </si>
  <si>
    <t>Gelnica</t>
  </si>
  <si>
    <t>KE</t>
  </si>
  <si>
    <t>48.853412, 20.937859</t>
  </si>
  <si>
    <t>cesta II.triedy  (5km)
Košice vo vzdialenosti (40 km)</t>
  </si>
  <si>
    <t>1km - žel. Stanica Gelnica</t>
  </si>
  <si>
    <t>Hlohovec</t>
  </si>
  <si>
    <t>48.431392, 17.783588</t>
  </si>
  <si>
    <t>D1 (4 km)</t>
  </si>
  <si>
    <t>železničná stanica Hlohovec - 2,3 km, Leopoldov - 2,6 km</t>
  </si>
  <si>
    <t>Hnúšťa</t>
  </si>
  <si>
    <t>Rimavská Sobota</t>
  </si>
  <si>
    <t>48.569972, 19.958389</t>
  </si>
  <si>
    <t>R2 (60km)
I/72 - priamo</t>
  </si>
  <si>
    <t>V PP železničná vlečka, 
nákladná stanica  ŽSR v meste Hnúšťa</t>
  </si>
  <si>
    <t>Humenné - Guttmanovo</t>
  </si>
  <si>
    <t xml:space="preserve">Humenné </t>
  </si>
  <si>
    <t>48.933520, 21.913014</t>
  </si>
  <si>
    <t xml:space="preserve">D1 (75 km)
cesta I. triedy (820m)
</t>
  </si>
  <si>
    <t>V PP železničná vlečka, 
nákladná stanica v meste</t>
  </si>
  <si>
    <t>Hurbanovo</t>
  </si>
  <si>
    <t>Komárno</t>
  </si>
  <si>
    <t>47.902592, 18.201482</t>
  </si>
  <si>
    <t>cesta 1/64 priame napojenie
R1 (50km)</t>
  </si>
  <si>
    <t>2,5 km - žel. Stanica Hurbanovo</t>
  </si>
  <si>
    <t>Jaklovce</t>
  </si>
  <si>
    <t>48.875973, 20.984401</t>
  </si>
  <si>
    <t>napojenie cez cestu II/546 na II/547 - 2 km, Košice - Spišská Nová Ves.  D1 - 30 km</t>
  </si>
  <si>
    <t>dostupnosť trate - 3 km Košice-Žilina, stanica Margecany</t>
  </si>
  <si>
    <t>Kechnec</t>
  </si>
  <si>
    <t>Košice - okolie</t>
  </si>
  <si>
    <t>48.551332, 21.251550</t>
  </si>
  <si>
    <t>priamo z areálu PZ výjazd na R4,
D1 (29km),
možnosť napojenia cez R4 na maďarskú diaľničnú sieť</t>
  </si>
  <si>
    <t>Osobná (2km)
Nákladná (10km) 
aj širokorozchodná</t>
  </si>
  <si>
    <t>Kežmarok - Pradiareň</t>
  </si>
  <si>
    <t>Kežmarok</t>
  </si>
  <si>
    <t>49.164254, 20.447902</t>
  </si>
  <si>
    <t>I/66 vedľa PP
do Popradu na  D1 - 14 km</t>
  </si>
  <si>
    <t>Železničná trať cez PP, pri PP železničná zastávka, možnosť vybudovania žel. Vlečky</t>
  </si>
  <si>
    <t>Kojšov</t>
  </si>
  <si>
    <t>48.819282, 20.992432</t>
  </si>
  <si>
    <t>po ceste III.triedy č.3281 - 4 km na II./547 Košice - Spišská Nová Ves</t>
  </si>
  <si>
    <t>III.</t>
  </si>
  <si>
    <t>9 km - žel. Stanica Margecany</t>
  </si>
  <si>
    <t>Kostolné Kračany</t>
  </si>
  <si>
    <t>Dunajská Streda</t>
  </si>
  <si>
    <t>47.988644, 17.582186</t>
  </si>
  <si>
    <t>I/63 (1 km)</t>
  </si>
  <si>
    <t xml:space="preserve"> 0,8 km - žel. Stanica Veľký Blahov
3 km - železničná stanica Dunajská Streda</t>
  </si>
  <si>
    <t>Košice IMMOPARK</t>
  </si>
  <si>
    <t>Košice IV</t>
  </si>
  <si>
    <t>48.679556, 21.229511</t>
  </si>
  <si>
    <t>cesta E58 1 km
D1 do 5 km</t>
  </si>
  <si>
    <t>Osobná (7 km)
Nákladná (7km) 
aj širokorozchodná</t>
  </si>
  <si>
    <t>neznáme</t>
  </si>
  <si>
    <t>Krupina</t>
  </si>
  <si>
    <t>48.336684, 19.066569</t>
  </si>
  <si>
    <t>GF/BF</t>
  </si>
  <si>
    <t xml:space="preserve">I/66 (0,9 km)
</t>
  </si>
  <si>
    <t xml:space="preserve">Nákladná žel. stanica Krupina (1,2km) </t>
  </si>
  <si>
    <t>Krompachy</t>
  </si>
  <si>
    <t>Spišská Nová Ves</t>
  </si>
  <si>
    <t>48.924646, 20.888691</t>
  </si>
  <si>
    <t>D1 (15 km)
II/547 (1 km)</t>
  </si>
  <si>
    <t>Levice</t>
  </si>
  <si>
    <t>48.189708, 18.606328</t>
  </si>
  <si>
    <t xml:space="preserve">cesta I. triedy - 0,3 km
R1 pri Nitre - 40 km
</t>
  </si>
  <si>
    <t>2 km - žel. Stanica Levice</t>
  </si>
  <si>
    <t>Levoča - Juh</t>
  </si>
  <si>
    <t>Levoča</t>
  </si>
  <si>
    <t>49.012754, 20.587134</t>
  </si>
  <si>
    <t>D1 (2,5 km)
I/18
( 1 km)</t>
  </si>
  <si>
    <t>1 km - žel. stanivća Levoča</t>
  </si>
  <si>
    <t>Lipany</t>
  </si>
  <si>
    <t>Sabinov</t>
  </si>
  <si>
    <t>49.151699, 20.953413</t>
  </si>
  <si>
    <t>cesta I. triedy č.I/68 - 1km, Prešov - Stará Ľubovňa,</t>
  </si>
  <si>
    <t>2 km - žel. stanica  Lipany</t>
  </si>
  <si>
    <t>48.313000, 19.679083</t>
  </si>
  <si>
    <t>R1 napojenie v Kriváni - 30 km
po ceste I.triedy č.58 Košice - Zvolen</t>
  </si>
  <si>
    <t>4,8 km - žel. Stanica Lučenec 
da sa zriadiť odbočka 800m</t>
  </si>
  <si>
    <t>Malý Krtíš</t>
  </si>
  <si>
    <t>Veľký Krtíš</t>
  </si>
  <si>
    <t>48.184917, 19.352250</t>
  </si>
  <si>
    <t>II/527</t>
  </si>
  <si>
    <t>nie je</t>
  </si>
  <si>
    <t>Medzilaborce</t>
  </si>
  <si>
    <t>49.277860, 21.900568</t>
  </si>
  <si>
    <t>II/559
D1 Prešov - 85 km</t>
  </si>
  <si>
    <t>2 km - žel. Stanica Medzilaborce</t>
  </si>
  <si>
    <t>Myjava</t>
  </si>
  <si>
    <t>TN</t>
  </si>
  <si>
    <t>48.764669, 17.575782</t>
  </si>
  <si>
    <t>Cesta II. triedy
D1 (30 km )</t>
  </si>
  <si>
    <t xml:space="preserve">1,3 km - žel. Stanica Myjava </t>
  </si>
  <si>
    <t>Myslina - Humenné</t>
  </si>
  <si>
    <t>Humenné</t>
  </si>
  <si>
    <t>48.932203, 21.854742</t>
  </si>
  <si>
    <t>napojenie na cestu č.II/74 Vranov n./T. - Humenné
I/74</t>
  </si>
  <si>
    <t>6 km žel. Stanica Humenné</t>
  </si>
  <si>
    <t>Nededza</t>
  </si>
  <si>
    <t>Žilina</t>
  </si>
  <si>
    <t>49.216504, 18.837328</t>
  </si>
  <si>
    <t>II/583
D1 4 km</t>
  </si>
  <si>
    <t>železničná stanica Žilina 4 km</t>
  </si>
  <si>
    <t>Nesvady</t>
  </si>
  <si>
    <t>47.936034, 18.126924</t>
  </si>
  <si>
    <t>cesta I.triedy  7km</t>
  </si>
  <si>
    <t>10km - žel. Stanica Nové Zámky</t>
  </si>
  <si>
    <t>Nitra Juh - Dolné Krškany</t>
  </si>
  <si>
    <t>48.256764, 18.108866</t>
  </si>
  <si>
    <t>Cesta 1.triedy I/64 priamo
R1 do 10 km</t>
  </si>
  <si>
    <t>zeležničná stanica Nitra 1 km</t>
  </si>
  <si>
    <t>Nitra Sever - Mlynárce</t>
  </si>
  <si>
    <t>48.334085, 18.058392</t>
  </si>
  <si>
    <t> R1 priamo (500m)
cesta I/64</t>
  </si>
  <si>
    <t>železničný terminál vo výstavbe priamo v areáli</t>
  </si>
  <si>
    <t>Palárikovo</t>
  </si>
  <si>
    <t>Nové Zámky</t>
  </si>
  <si>
    <t>48.061169, 18.090973</t>
  </si>
  <si>
    <t>cesta I. triedy 0,3 km
R1 (32 km)</t>
  </si>
  <si>
    <t>0,5 km - žel. Stanica Palárikovo</t>
  </si>
  <si>
    <t>Petrovany</t>
  </si>
  <si>
    <t>Prešov</t>
  </si>
  <si>
    <t>48.949791, 21.263376</t>
  </si>
  <si>
    <t>prístupová komunikácia II.tiedy v dl.0,8 km s následným napojením na D1 v Prešove</t>
  </si>
  <si>
    <t>železn.spojenie z Prešova - 3 km do Kysaku a následne na trať Košice - Žilina</t>
  </si>
  <si>
    <t>Piešťany</t>
  </si>
  <si>
    <t>48.590963, 17.813158</t>
  </si>
  <si>
    <t>D1 (1,5 km)</t>
  </si>
  <si>
    <t>železničná stanica Piešťany 500 m</t>
  </si>
  <si>
    <t>Poltár - Jelšoviny</t>
  </si>
  <si>
    <t>Poltár</t>
  </si>
  <si>
    <t>48.419347, 19.800451</t>
  </si>
  <si>
    <t>cesta II. triedy č. 595
cesta I. triedy E 571 (14 km)</t>
  </si>
  <si>
    <t>1 km - žel. stanica Poltár</t>
  </si>
  <si>
    <t>Poprad - Matejovce</t>
  </si>
  <si>
    <t>Poprad</t>
  </si>
  <si>
    <t>49.075411, 20.318449</t>
  </si>
  <si>
    <t>napojenie na D1 - 1 km, po miestnej komunikácii</t>
  </si>
  <si>
    <t>1,6 km - žel. Stanica Matejovce</t>
  </si>
  <si>
    <t>Prešov Záborské</t>
  </si>
  <si>
    <t>48.957176, 21.265574</t>
  </si>
  <si>
    <t>D1 (1 km) po miestnej komunikácii</t>
  </si>
  <si>
    <t>2km - žel. Stanica Prešov</t>
  </si>
  <si>
    <t xml:space="preserve">Prievidza - Západ I </t>
  </si>
  <si>
    <t>Prievidza</t>
  </si>
  <si>
    <t>48.762931, 18.589630</t>
  </si>
  <si>
    <t>cesta I. triedy (4 km), 
diaľnica 50-70 km</t>
  </si>
  <si>
    <t xml:space="preserve">Nákladná - 2 km </t>
  </si>
  <si>
    <t>48.376529, 20.013114</t>
  </si>
  <si>
    <t>2 km na cestu I.triedy  E 58  Košice - Zvolen</t>
  </si>
  <si>
    <t>1,5 km</t>
  </si>
  <si>
    <t>Rožňava</t>
  </si>
  <si>
    <t>48.670090, 20.518855</t>
  </si>
  <si>
    <t>napojenie na cestu I.triedy E 58 - 3 km, Košice - Zvolen</t>
  </si>
  <si>
    <t>Rudník</t>
  </si>
  <si>
    <t>48.758613, 17.641271</t>
  </si>
  <si>
    <t>Cesta II. triedy 581
D1 (20 km)</t>
  </si>
  <si>
    <t>osobná 2 km
nákladná 7 km</t>
  </si>
  <si>
    <t>Senica GF</t>
  </si>
  <si>
    <t>Senica</t>
  </si>
  <si>
    <t>48.667886, 17.354772</t>
  </si>
  <si>
    <t>I/53
D2 Bratislava - Praha, privádzač Kúty - 30 km</t>
  </si>
  <si>
    <t>Nákladná (0,5 km),
Kúty - 23 km,
Trnava - 45 km</t>
  </si>
  <si>
    <t>Senica BF</t>
  </si>
  <si>
    <t>Sereď  SEVER</t>
  </si>
  <si>
    <t>48.280809, 17.715704</t>
  </si>
  <si>
    <t xml:space="preserve">R1 (1,5 km)
</t>
  </si>
  <si>
    <t>3,3 km</t>
  </si>
  <si>
    <t>Sereď JUH</t>
  </si>
  <si>
    <t>48.278710, 17.704922</t>
  </si>
  <si>
    <t xml:space="preserve">R1 (0,5 km)
</t>
  </si>
  <si>
    <t>1,8 km</t>
  </si>
  <si>
    <t>Skalica  - 1</t>
  </si>
  <si>
    <t>Skalica</t>
  </si>
  <si>
    <t>48.852862, 17.218721</t>
  </si>
  <si>
    <t>cesta I.triedy 
(6 km)
D1 (30 km)</t>
  </si>
  <si>
    <t>0,5  km - žel. Stanica Skalica</t>
  </si>
  <si>
    <t>Skalica -  2</t>
  </si>
  <si>
    <t>48.848889, 17.210221</t>
  </si>
  <si>
    <t>cesta I.triedy (6 km)
D1 (30 km)</t>
  </si>
  <si>
    <t>Sládkovičovo - JUH</t>
  </si>
  <si>
    <t>48.199410, 17.655894</t>
  </si>
  <si>
    <t>I./62 - 2,0 km
I./75 - 1,5 km                                                                
R1 (15 km)</t>
  </si>
  <si>
    <t>V PP sa nachádza železničná vlečka, osobná doprava 2,5 km a nákladná doprava  2,5 km</t>
  </si>
  <si>
    <t>Sládkovičovo - ZÁPAD</t>
  </si>
  <si>
    <t>48.192489, 17.613842</t>
  </si>
  <si>
    <t>I./62 - 1,5 km
R1 (20 km)</t>
  </si>
  <si>
    <t xml:space="preserve"> osobná doprava 2 km a nákladná doprava  2 km</t>
  </si>
  <si>
    <t>Snina</t>
  </si>
  <si>
    <t>48.987580, 22.166908</t>
  </si>
  <si>
    <t>cesta I/74
D1 - 95 km,
Košice - 97 km</t>
  </si>
  <si>
    <t>Sobrance – obec Bunkovce</t>
  </si>
  <si>
    <t>Sobrance</t>
  </si>
  <si>
    <t>48.732384, 22.108413</t>
  </si>
  <si>
    <t xml:space="preserve">po ceste III.triedy do obce Nižná Rybnica  - 3 km, 
ďalej po E 50 do Košíc - 70 km
D1 (100 km)
</t>
  </si>
  <si>
    <t>železn. Stanica Michalovce - 20 km</t>
  </si>
  <si>
    <t>Spišská Nová Ves - Podskala</t>
  </si>
  <si>
    <t>48.926607, 20.579546</t>
  </si>
  <si>
    <t>D1 (10 km)</t>
  </si>
  <si>
    <t>železn.stanica Spišská Nová Ves - 4 km</t>
  </si>
  <si>
    <t>Spišská Nová Ves - Drevárska 2</t>
  </si>
  <si>
    <t>48.938136, 20.578804</t>
  </si>
  <si>
    <t>Strečno</t>
  </si>
  <si>
    <t>49.186528, 18.853222</t>
  </si>
  <si>
    <t>cesta I triedy I/18 
E50</t>
  </si>
  <si>
    <t>železničná stanica Žilina 10 km</t>
  </si>
  <si>
    <t>Stropkov - I. etapa</t>
  </si>
  <si>
    <t>Stropkov</t>
  </si>
  <si>
    <t>49.193565, 21.652518</t>
  </si>
  <si>
    <t>cesta I.triedy I/73 s pokračovaním na Prešov - 50 km
D1 (55 km)</t>
  </si>
  <si>
    <t>železn.stanica Vranov nad Topľou - 50 km</t>
  </si>
  <si>
    <t xml:space="preserve">Svidník – Juh, II. etapa (Petrova dolina) </t>
  </si>
  <si>
    <t>Svidník</t>
  </si>
  <si>
    <t>49.296879, 21.582673</t>
  </si>
  <si>
    <t>PP s priamym napojením na cestu I/73
R4 priamo
D1 (57 km)</t>
  </si>
  <si>
    <t>Nie je</t>
  </si>
  <si>
    <t>Tornaľa</t>
  </si>
  <si>
    <t>Revúca</t>
  </si>
  <si>
    <t>48.428750, 20.330194</t>
  </si>
  <si>
    <t>Cesta I. triedy (100m)
R2 (2km) - vo výstavbe</t>
  </si>
  <si>
    <t>1km</t>
  </si>
  <si>
    <t>Trebišov - Milhostov</t>
  </si>
  <si>
    <t>Trebišov</t>
  </si>
  <si>
    <t>48.651410, 21.714328</t>
  </si>
  <si>
    <t>Cesta I. triedy (I79) priamo
napojenie na D1 v Košiciach - 50 km</t>
  </si>
  <si>
    <t>ŽS Trebišov (3km)</t>
  </si>
  <si>
    <t>Trenčín</t>
  </si>
  <si>
    <t>48.888589, 17.998129</t>
  </si>
  <si>
    <t>priamo na D1 (1 km)</t>
  </si>
  <si>
    <t>4 km</t>
  </si>
  <si>
    <t>48.359458, 17.593217</t>
  </si>
  <si>
    <t>križovatka R1/ 0,5km/, TT -NR
križovatka D1/2 km/, BA-ZA</t>
  </si>
  <si>
    <t>1 km</t>
  </si>
  <si>
    <t>Veľká Ida</t>
  </si>
  <si>
    <t>48.617878, 21.140908</t>
  </si>
  <si>
    <t>D1 (15km)
Cesta 1. tiedy (E58) priamo</t>
  </si>
  <si>
    <t>Nákladná, železničná vlečka obec Veľká Ida (6km)
širokorozchodná US Steel (8km)</t>
  </si>
  <si>
    <t>Vígľaš</t>
  </si>
  <si>
    <t>48.549472, 19.308861</t>
  </si>
  <si>
    <t>I/50 (1 km)
R2 ( 2 km) - vo výstavbe</t>
  </si>
  <si>
    <t>žel. vlečka na okraji parku</t>
  </si>
  <si>
    <t>Vlčany</t>
  </si>
  <si>
    <t>48.034558, 17.929665</t>
  </si>
  <si>
    <t>II/573
35 km R1</t>
  </si>
  <si>
    <t>v tesnej blízkosti areálu PP 
Nákladná ŽS šala - Neded</t>
  </si>
  <si>
    <t>Voderady (Zeleneč, Majcichov, )</t>
  </si>
  <si>
    <t>48.303624, 17.587748</t>
  </si>
  <si>
    <t>D1 priamo</t>
  </si>
  <si>
    <t>10 km žel. Stanica Trnava</t>
  </si>
  <si>
    <t>Vráble</t>
  </si>
  <si>
    <t>48.332633, 18.053011</t>
  </si>
  <si>
    <t>1/51 prilahlá cesta
Nitra R1 (20km)
Zlaté Moravce (19 km)</t>
  </si>
  <si>
    <t>Nákladná ŽS Vráble (500m)</t>
  </si>
  <si>
    <t>Vranov nad/Topľou - Ferovo</t>
  </si>
  <si>
    <t>Vranov nad Topľou</t>
  </si>
  <si>
    <t>48.879919, 21.689331</t>
  </si>
  <si>
    <t>Cesta 1. triedy (I/18) priamo
D1 Prešov - 47 km</t>
  </si>
  <si>
    <t>Osobná aj nákladná ŽS (3km)</t>
  </si>
  <si>
    <t>Žarnovica - Hnedý park</t>
  </si>
  <si>
    <t>Žarnovica</t>
  </si>
  <si>
    <t>48.484921, 18.722543</t>
  </si>
  <si>
    <t>R1 - 1,5 km</t>
  </si>
  <si>
    <t>železničná stanica Žarnovica susedí s areálom</t>
  </si>
  <si>
    <t>Žarnovica - Pod Hrbom</t>
  </si>
  <si>
    <t>48.490919, 18.699477</t>
  </si>
  <si>
    <t>R1 - pomocou obslužnej komunikácie</t>
  </si>
  <si>
    <t>železničná stanica žarnovica cca 2 km</t>
  </si>
  <si>
    <t>Žarnovica - PZ Pod Lipou</t>
  </si>
  <si>
    <t>48.479712, 18.728059</t>
  </si>
  <si>
    <t>R1 - 0,5 km</t>
  </si>
  <si>
    <t>Zdroj údajov: MH INVEST II, MH SR, SARIO</t>
  </si>
  <si>
    <t>Aktuálnosť údajov: k 30.06.2017</t>
  </si>
  <si>
    <t>Stav_UoZ_okres</t>
  </si>
  <si>
    <t>EAO_okres</t>
  </si>
  <si>
    <t>MEN_okres</t>
  </si>
  <si>
    <t>Stav_VPM_okres</t>
  </si>
  <si>
    <t>PNMMZ_okres_2016</t>
  </si>
  <si>
    <t>PNMMZ_kraj_2016</t>
  </si>
  <si>
    <t>RHDPpc_eur_2015_kraj</t>
  </si>
  <si>
    <t>Vzd_centrum_km_najkrat</t>
  </si>
  <si>
    <t>Vzd_centrum_min_najkrat</t>
  </si>
  <si>
    <t>Vzd_centrum_min_najrychl</t>
  </si>
  <si>
    <t>Obsadene_m2_plus1</t>
  </si>
  <si>
    <t>Obsadenost_podiel_plus1</t>
  </si>
  <si>
    <t>Skutocny_pocet_PM_plus1</t>
  </si>
  <si>
    <t>Infras_vsetko</t>
  </si>
  <si>
    <t>Infras_ciast</t>
  </si>
  <si>
    <t>Infras_nic</t>
  </si>
  <si>
    <t>Typ_PP_GF</t>
  </si>
  <si>
    <t>Typ_PP_BF</t>
  </si>
  <si>
    <t>Typ_PP_GFBF</t>
  </si>
  <si>
    <t>Rozloha_ha_0_5</t>
  </si>
  <si>
    <t>Rozloha_ha_5_20</t>
  </si>
  <si>
    <t>Rozloha_ha_20_50</t>
  </si>
  <si>
    <t>Rozloha_ha_50viac</t>
  </si>
  <si>
    <t>Moznost_rozsirenia</t>
  </si>
  <si>
    <t>Vlastnik_obec</t>
  </si>
  <si>
    <t>Vlastnik_sukr</t>
  </si>
  <si>
    <t>Vlastnik_obec_sukr</t>
  </si>
  <si>
    <t>Financna_pomoc_AN</t>
  </si>
  <si>
    <t>Cesta_D_R</t>
  </si>
  <si>
    <t>Cesta_I</t>
  </si>
  <si>
    <t>Cesta_II</t>
  </si>
  <si>
    <t>Cesta_III</t>
  </si>
  <si>
    <t>Vzdial_DR_do10</t>
  </si>
  <si>
    <t>Vzdial_DR_10_20</t>
  </si>
  <si>
    <t>Vzdial_DR_20_50</t>
  </si>
  <si>
    <t>Vzdial_DR_50viac</t>
  </si>
  <si>
    <t>Vzdial_DR_0_50</t>
  </si>
  <si>
    <t>Skut_PM_0</t>
  </si>
  <si>
    <t>Skut_PM_1_100</t>
  </si>
  <si>
    <t>Skut_PM_101_500</t>
  </si>
  <si>
    <t>Skut_PM_501viac</t>
  </si>
  <si>
    <t>MEN_pomer_do100</t>
  </si>
  <si>
    <t>MEN_pomer_101_150</t>
  </si>
  <si>
    <t>MEN_pomer_151_200</t>
  </si>
  <si>
    <t>MEN_pomer_201viac</t>
  </si>
  <si>
    <t>Priem_mzda_okr_pomer_do75</t>
  </si>
  <si>
    <t>Priem_mzda_okr_pomer_76_100</t>
  </si>
  <si>
    <t>Priem_mzda_okr_pomer_101viac</t>
  </si>
  <si>
    <t>RHDP_pc_kraj_50_75</t>
  </si>
  <si>
    <t>RHDP_pc_kraj_76_100</t>
  </si>
  <si>
    <t>RHDP_pc_kraj_100viac</t>
  </si>
  <si>
    <t>Senica GF + BF</t>
  </si>
  <si>
    <t>Skalica - 1</t>
  </si>
  <si>
    <t>Skalica - 2</t>
  </si>
  <si>
    <t>Spišská Nová Ves - Podskala a Drevárska 2</t>
  </si>
  <si>
    <t>74 PP</t>
  </si>
  <si>
    <t>71 PP</t>
  </si>
  <si>
    <t>Rozloha (v ha)</t>
  </si>
  <si>
    <t>Vnútroareál. kom. a ost. plochy (v m²)</t>
  </si>
  <si>
    <t>Plánovaný (pripravovaný) počet prac. miest</t>
  </si>
  <si>
    <t>spolu</t>
  </si>
  <si>
    <t>priemer</t>
  </si>
  <si>
    <t>max</t>
  </si>
  <si>
    <t>min</t>
  </si>
  <si>
    <t>rozdiel</t>
  </si>
  <si>
    <t>spolu - rozdiel</t>
  </si>
  <si>
    <t>ok</t>
  </si>
  <si>
    <t xml:space="preserve"> -Košice IMMOPARK</t>
  </si>
  <si>
    <t xml:space="preserve"> -Senica GF a BF</t>
  </si>
  <si>
    <t>Stav UoZ ku koncu mesiaca</t>
  </si>
  <si>
    <t>Ekonomicky aktívne obyvateľstvo</t>
  </si>
  <si>
    <t>Disponibilný počet uchádzačov o zamestnanie</t>
  </si>
  <si>
    <t>Miera nezamestnanosti vypočítaná z celkového počtu UoZ (v %)</t>
  </si>
  <si>
    <t>MIERA EVIDOVANEJ nezamestnanosti (v %)</t>
  </si>
  <si>
    <t>Stav voľných pracovných miest v okrese</t>
  </si>
  <si>
    <t>Stav voľných pracovných miest v kraji</t>
  </si>
  <si>
    <t>Bánovce nad Bebravou</t>
  </si>
  <si>
    <t>BA</t>
  </si>
  <si>
    <t>Banská Štiavnica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</si>
  <si>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</si>
  <si>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</si>
  <si>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</si>
  <si>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</si>
  <si>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</si>
  <si>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</si>
  <si>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</si>
  <si>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Spolu</t>
  </si>
  <si>
    <t>Čadca</t>
  </si>
  <si>
    <t>Zdroj: ÚPSVaR</t>
  </si>
  <si>
    <t>Aktuálnosť údajov: Jún 2017</t>
  </si>
  <si>
    <t>Ilava</t>
  </si>
  <si>
    <t>Košice I</t>
  </si>
  <si>
    <t>Košice II</t>
  </si>
  <si>
    <t>Košice III</t>
  </si>
  <si>
    <t>Kysucké Nové Mesto</t>
  </si>
  <si>
    <t>Liptovský Mikuláš</t>
  </si>
  <si>
    <t>Malacky</t>
  </si>
  <si>
    <t>Martin</t>
  </si>
  <si>
    <t>Michalovce</t>
  </si>
  <si>
    <t>Námestovo</t>
  </si>
  <si>
    <t>Nové Mesto nad Váhom</t>
  </si>
  <si>
    <t>Partizánske</t>
  </si>
  <si>
    <t>Pezinok</t>
  </si>
  <si>
    <t>Považská Bystrica</t>
  </si>
  <si>
    <t>Púchov</t>
  </si>
  <si>
    <t>Ružomberok</t>
  </si>
  <si>
    <t>Senec</t>
  </si>
  <si>
    <t>Stará Ľubovňa</t>
  </si>
  <si>
    <t>Topoľčany</t>
  </si>
  <si>
    <t>Turčianske Teplice</t>
  </si>
  <si>
    <t>Tvrdošín</t>
  </si>
  <si>
    <t>Zlaté Moravce</t>
  </si>
  <si>
    <t>Zvolen</t>
  </si>
  <si>
    <t>Žiar nad Hronom</t>
  </si>
  <si>
    <t>Zdroj údajov: ÚPSVaR</t>
  </si>
  <si>
    <t>CUBE</t>
  </si>
  <si>
    <t>VBD_SK_WIN:nu3001rr</t>
  </si>
  <si>
    <t xml:space="preserve">Regionálny hrubý domáci produkt (v bežných cenách) </t>
  </si>
  <si>
    <t>VALUE_CHR</t>
  </si>
  <si>
    <t>nu3001rr_data</t>
  </si>
  <si>
    <t>Podiel voči priemeru SR</t>
  </si>
  <si>
    <t>mil. Eur</t>
  </si>
  <si>
    <t>Eur Per Capita</t>
  </si>
  <si>
    <t>Indikátor</t>
  </si>
  <si>
    <t>Regionálny hrubý domáci produkt (v eurách)</t>
  </si>
  <si>
    <t>SR</t>
  </si>
  <si>
    <t>Poznámka:</t>
  </si>
  <si>
    <t>Údaje sú v bežných cenách.</t>
  </si>
  <si>
    <t>Zdroj: Datacube, ŠÚ SR</t>
  </si>
  <si>
    <t>Mzdy podľa ekonomickej činnosti zistené pracoviskovou metódou [np3110rr]</t>
  </si>
  <si>
    <t>VBD_SK_WIN:np3110rr</t>
  </si>
  <si>
    <t>np3110rr_data</t>
  </si>
  <si>
    <t>np3110rr_ukaz</t>
  </si>
  <si>
    <t>Priemerná nominálna mesačná mzda zamestnanca (Eur) = PNMMZ</t>
  </si>
  <si>
    <t>np3110rr_dim1</t>
  </si>
  <si>
    <t>np3110rr_dim2</t>
  </si>
  <si>
    <t>Okres (abecedne)</t>
  </si>
  <si>
    <t>Pomer voči SR - 2016</t>
  </si>
  <si>
    <t>Slovenská republika</t>
  </si>
  <si>
    <t>Kraj (abecedne)</t>
  </si>
  <si>
    <r>
      <rPr>
        <sz val="11"/>
        <rFont val="Calibri"/>
        <family val="2"/>
        <scheme val="minor"/>
      </rPr>
      <t xml:space="preserve">URL: </t>
    </r>
    <r>
      <rPr>
        <sz val="11"/>
        <color theme="1"/>
        <rFont val="Calibri"/>
        <family val="2"/>
        <scheme val="minor"/>
      </rPr>
      <t>http://datacube.statistics.sk/#!/view/sk/VBD_SK_WIN/np3110rr/Mzdy%20pod%C4%BEa%20ekonomickej%20%C4%8Dinnosti%20zisten%C3%A9%20pracoviskovou%20met%C3%B3dou%20%5Bnp3110rr%5D</t>
    </r>
  </si>
  <si>
    <t>Voderady (Zeleneč, Majcichov)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</si>
</sst>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\ [$€-1]_-;\-* #,##0.00\ [$€-1]_-;_-* &quot;-&quot;??\ [$€-1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70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3" fontId="5" fillId="0" borderId="0" xfId="0" applyNumberFormat="1" applyFont="1"/>
    <xf numFmtId="10" fontId="5" fillId="0" borderId="0" xfId="2" applyNumberFormat="1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4" fontId="5" fillId="0" borderId="1" xfId="0" applyNumberFormat="1" applyFont="1" applyBorder="1"/>
    <xf numFmtId="3" fontId="5" fillId="0" borderId="1" xfId="0" applyNumberFormat="1" applyFont="1" applyBorder="1"/>
    <xf numFmtId="10" fontId="5" fillId="0" borderId="1" xfId="2" applyNumberFormat="1" applyFont="1" applyBorder="1"/>
    <xf numFmtId="10" fontId="0" fillId="0" borderId="0" xfId="2" applyNumberFormat="1" applyFont="1"/>
    <xf numFmtId="43" fontId="0" fillId="0" borderId="0" xfId="1" applyFont="1"/>
    <xf numFmtId="0" fontId="4" fillId="0" borderId="0" xfId="0" applyFont="1" applyBorder="1" applyAlignment="1">
      <alignment vertical="center" wrapText="1"/>
    </xf>
    <xf numFmtId="0" fontId="5" fillId="0" borderId="0" xfId="0" applyFont="1" applyBorder="1"/>
    <xf numFmtId="4" fontId="5" fillId="0" borderId="0" xfId="0" applyNumberFormat="1" applyFont="1" applyBorder="1"/>
    <xf numFmtId="3" fontId="5" fillId="0" borderId="0" xfId="0" applyNumberFormat="1" applyFont="1" applyBorder="1"/>
    <xf numFmtId="10" fontId="5" fillId="0" borderId="0" xfId="2" applyNumberFormat="1" applyFont="1" applyBorder="1"/>
    <xf numFmtId="3" fontId="5" fillId="0" borderId="0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4" xfId="0" applyNumberFormat="1" applyBorder="1"/>
    <xf numFmtId="4" fontId="0" fillId="0" borderId="5" xfId="0" applyNumberFormat="1" applyBorder="1"/>
    <xf numFmtId="4" fontId="0" fillId="0" borderId="0" xfId="0" applyNumberFormat="1" applyBorder="1"/>
    <xf numFmtId="4" fontId="0" fillId="0" borderId="0" xfId="0" applyNumberFormat="1"/>
    <xf numFmtId="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0" fontId="0" fillId="0" borderId="0" xfId="2" applyNumberFormat="1" applyFont="1" applyAlignment="1">
      <alignment vertical="center" wrapText="1"/>
    </xf>
    <xf numFmtId="3" fontId="0" fillId="0" borderId="0" xfId="0" applyNumberFormat="1"/>
    <xf numFmtId="10" fontId="0" fillId="0" borderId="0" xfId="0" applyNumberFormat="1"/>
    <xf numFmtId="0" fontId="1" fillId="0" borderId="0" xfId="3"/>
    <xf numFmtId="0" fontId="1" fillId="0" borderId="0" xfId="3" applyFont="1"/>
    <xf numFmtId="0" fontId="1" fillId="0" borderId="0" xfId="3" applyFont="1" applyAlignment="1"/>
    <xf numFmtId="0" fontId="3" fillId="2" borderId="9" xfId="3" applyFont="1" applyFill="1" applyBorder="1" applyAlignment="1">
      <alignment horizontal="center"/>
    </xf>
    <xf numFmtId="0" fontId="1" fillId="2" borderId="9" xfId="3" applyFill="1" applyBorder="1"/>
    <xf numFmtId="0" fontId="3" fillId="2" borderId="9" xfId="3" applyFont="1" applyFill="1" applyBorder="1"/>
    <xf numFmtId="0" fontId="3" fillId="2" borderId="9" xfId="3" applyNumberFormat="1" applyFont="1" applyFill="1" applyBorder="1" applyAlignment="1">
      <alignment horizontal="center"/>
    </xf>
    <xf numFmtId="0" fontId="1" fillId="0" borderId="9" xfId="3" applyBorder="1"/>
    <xf numFmtId="4" fontId="1" fillId="0" borderId="9" xfId="3" applyNumberFormat="1" applyBorder="1"/>
    <xf numFmtId="10" fontId="1" fillId="0" borderId="9" xfId="2" applyNumberFormat="1" applyFont="1" applyBorder="1"/>
    <xf numFmtId="0" fontId="1" fillId="2" borderId="9" xfId="3" applyFont="1" applyFill="1" applyBorder="1"/>
    <xf numFmtId="4" fontId="1" fillId="2" borderId="9" xfId="3" applyNumberFormat="1" applyFill="1" applyBorder="1"/>
    <xf numFmtId="10" fontId="1" fillId="2" borderId="9" xfId="2" applyNumberFormat="1" applyFont="1" applyFill="1" applyBorder="1"/>
    <xf numFmtId="0" fontId="8" fillId="0" borderId="0" xfId="4"/>
    <xf numFmtId="0" fontId="10" fillId="0" borderId="0" xfId="6" applyNumberFormat="1" applyFont="1" applyFill="1" applyBorder="1" applyAlignment="1" applyProtection="1"/>
    <xf numFmtId="0" fontId="11" fillId="0" borderId="0" xfId="6" applyNumberFormat="1" applyFont="1" applyFill="1" applyBorder="1" applyAlignment="1" applyProtection="1">
      <alignment horizontal="center"/>
    </xf>
    <xf numFmtId="164" fontId="10" fillId="0" borderId="0" xfId="6" applyNumberFormat="1" applyFont="1" applyFill="1" applyBorder="1" applyAlignment="1" applyProtection="1"/>
    <xf numFmtId="9" fontId="0" fillId="0" borderId="0" xfId="7" applyNumberFormat="1" applyFont="1"/>
    <xf numFmtId="0" fontId="8" fillId="0" borderId="0" xfId="4" applyNumberFormat="1"/>
    <xf numFmtId="3" fontId="8" fillId="0" borderId="0" xfId="4" applyNumberFormat="1"/>
    <xf numFmtId="0" fontId="8" fillId="0" borderId="0" xfId="4" applyNumberFormat="1" applyBorder="1"/>
    <xf numFmtId="0" fontId="8" fillId="0" borderId="0" xfId="4" applyBorder="1"/>
    <xf numFmtId="0" fontId="10" fillId="0" borderId="1" xfId="6" applyNumberFormat="1" applyFont="1" applyFill="1" applyBorder="1" applyAlignment="1" applyProtection="1"/>
    <xf numFmtId="164" fontId="10" fillId="0" borderId="1" xfId="6" applyNumberFormat="1" applyFont="1" applyFill="1" applyBorder="1" applyAlignment="1" applyProtection="1"/>
    <xf numFmtId="9" fontId="0" fillId="0" borderId="1" xfId="7" applyNumberFormat="1" applyFont="1" applyBorder="1"/>
    <xf numFmtId="0" fontId="8" fillId="0" borderId="0" xfId="4" applyNumberFormat="1" applyFill="1" applyBorder="1"/>
    <xf numFmtId="9" fontId="0" fillId="0" borderId="0" xfId="7" applyFont="1"/>
    <xf numFmtId="3" fontId="8" fillId="0" borderId="0" xfId="4" applyNumberFormat="1" applyBorder="1"/>
    <xf numFmtId="9" fontId="0" fillId="0" borderId="1" xfId="7" applyFont="1" applyBorder="1"/>
    <xf numFmtId="0" fontId="5" fillId="0" borderId="0" xfId="0" applyFont="1" applyAlignment="1">
      <alignment horizontal="right" vertical="center"/>
    </xf>
    <xf numFmtId="10" fontId="5" fillId="0" borderId="0" xfId="2" applyNumberFormat="1" applyFont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 applyAlignment="1">
      <alignment horizontal="left" vertical="center"/>
    </xf>
  </cellXfs>
  <cellStyles count="8">
    <cellStyle name="Čiarka" xfId="1" builtinId="3"/>
    <cellStyle name="Hypertextové prepojenie 2" xfId="5"/>
    <cellStyle name="Normal" xfId="6"/>
    <cellStyle name="Normálna" xfId="0" builtinId="0"/>
    <cellStyle name="Normálna 2" xfId="4"/>
    <cellStyle name="Normálna 5" xfId="3"/>
    <cellStyle name="Percentá" xfId="2" builtinId="5"/>
    <cellStyle name="Percentá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9"/>
  <sheetViews>
    <sheetView tabSelected="1" workbookViewId="0">
      <pane ySplit="1" topLeftCell="A11" activePane="bottomLeft" state="frozen"/>
      <selection pane="bottomLeft" activeCell="F53" sqref="F53"/>
    </sheetView>
  </sheetViews>
  <sheetFormatPr defaultRowHeight="15" x14ac:dyDescent="0.25"/>
  <cols>
    <col min="1" max="1" width="5.140625" bestFit="1" customWidth="1"/>
    <col min="2" max="2" width="36.28515625" bestFit="1" customWidth="1"/>
    <col min="3" max="3" width="4.42578125" bestFit="1" customWidth="1"/>
    <col min="4" max="4" width="17.85546875" bestFit="1" customWidth="1"/>
    <col min="5" max="5" width="19.42578125" bestFit="1" customWidth="1"/>
    <col min="6" max="6" width="9.5703125" bestFit="1" customWidth="1"/>
    <col min="7" max="7" width="10.85546875" customWidth="1"/>
    <col min="8" max="8" width="15.140625" customWidth="1"/>
    <col min="9" max="9" width="12.85546875" bestFit="1" customWidth="1"/>
    <col min="10" max="10" width="27.140625" bestFit="1" customWidth="1"/>
    <col min="11" max="11" width="12.42578125" bestFit="1" customWidth="1"/>
    <col min="12" max="12" width="16.28515625" bestFit="1" customWidth="1"/>
    <col min="13" max="13" width="31.7109375" bestFit="1" customWidth="1"/>
    <col min="14" max="14" width="15.85546875" bestFit="1" customWidth="1"/>
    <col min="15" max="15" width="31" customWidth="1"/>
    <col min="16" max="16" width="14" bestFit="1" customWidth="1"/>
    <col min="17" max="17" width="27.140625" bestFit="1" customWidth="1"/>
    <col min="18" max="18" width="12.140625" customWidth="1"/>
    <col min="19" max="19" width="24" bestFit="1" customWidth="1"/>
    <col min="20" max="20" width="25.28515625" bestFit="1" customWidth="1"/>
    <col min="21" max="21" width="31.7109375" bestFit="1" customWidth="1"/>
  </cols>
  <sheetData>
    <row r="1" spans="1:21" ht="30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1</v>
      </c>
      <c r="B2" s="2" t="s">
        <v>21</v>
      </c>
      <c r="C2" s="2" t="s">
        <v>22</v>
      </c>
      <c r="D2" s="2" t="s">
        <v>23</v>
      </c>
      <c r="E2" s="2" t="s">
        <v>24</v>
      </c>
      <c r="F2" s="2" t="s">
        <v>25</v>
      </c>
      <c r="G2" s="3">
        <v>36.4</v>
      </c>
      <c r="H2" s="4">
        <v>364000</v>
      </c>
      <c r="I2" s="4">
        <v>345360</v>
      </c>
      <c r="J2" s="4">
        <v>18640</v>
      </c>
      <c r="K2" s="4">
        <v>120023</v>
      </c>
      <c r="L2" s="4">
        <v>225337</v>
      </c>
      <c r="M2" s="5">
        <v>0.65246988649525128</v>
      </c>
      <c r="N2" s="2" t="s">
        <v>26</v>
      </c>
      <c r="O2" s="2" t="s">
        <v>27</v>
      </c>
      <c r="P2" s="2" t="s">
        <v>28</v>
      </c>
      <c r="Q2" s="2" t="s">
        <v>29</v>
      </c>
      <c r="R2" s="2" t="s">
        <v>30</v>
      </c>
      <c r="S2" s="2">
        <v>2500</v>
      </c>
      <c r="T2" s="2">
        <v>250</v>
      </c>
      <c r="U2" s="5">
        <v>0.1</v>
      </c>
    </row>
    <row r="3" spans="1:21" x14ac:dyDescent="0.25">
      <c r="A3" s="2">
        <v>2</v>
      </c>
      <c r="B3" s="2" t="s">
        <v>31</v>
      </c>
      <c r="C3" s="2" t="s">
        <v>32</v>
      </c>
      <c r="D3" s="2" t="s">
        <v>31</v>
      </c>
      <c r="E3" s="2" t="s">
        <v>33</v>
      </c>
      <c r="F3" s="2" t="s">
        <v>34</v>
      </c>
      <c r="G3" s="3">
        <v>1.1759999999999999</v>
      </c>
      <c r="H3" s="4">
        <v>13432</v>
      </c>
      <c r="I3" s="4">
        <v>13432</v>
      </c>
      <c r="J3" s="4">
        <v>6825</v>
      </c>
      <c r="K3" s="4">
        <v>11232</v>
      </c>
      <c r="L3" s="4">
        <v>2200</v>
      </c>
      <c r="M3" s="5">
        <v>0.16378796902918405</v>
      </c>
      <c r="N3" s="2" t="s">
        <v>26</v>
      </c>
      <c r="O3" s="2" t="s">
        <v>35</v>
      </c>
      <c r="P3" s="2" t="s">
        <v>36</v>
      </c>
      <c r="Q3" s="2" t="s">
        <v>37</v>
      </c>
      <c r="R3" s="2" t="s">
        <v>38</v>
      </c>
      <c r="S3" s="2">
        <v>250</v>
      </c>
      <c r="T3" s="2">
        <v>50</v>
      </c>
      <c r="U3" s="5">
        <v>0.2</v>
      </c>
    </row>
    <row r="4" spans="1:21" x14ac:dyDescent="0.25">
      <c r="A4" s="2">
        <v>3</v>
      </c>
      <c r="B4" s="2" t="s">
        <v>39</v>
      </c>
      <c r="C4" s="2" t="s">
        <v>40</v>
      </c>
      <c r="D4" s="2" t="s">
        <v>41</v>
      </c>
      <c r="E4" s="2" t="s">
        <v>42</v>
      </c>
      <c r="F4" s="2" t="s">
        <v>25</v>
      </c>
      <c r="G4" s="3">
        <v>74.13</v>
      </c>
      <c r="H4" s="4">
        <v>741300</v>
      </c>
      <c r="I4" s="4">
        <v>651300</v>
      </c>
      <c r="J4" s="4">
        <v>90000</v>
      </c>
      <c r="K4" s="4">
        <v>400000</v>
      </c>
      <c r="L4" s="4">
        <v>251300</v>
      </c>
      <c r="M4" s="5">
        <v>0.38584369722094275</v>
      </c>
      <c r="N4" s="2" t="s">
        <v>26</v>
      </c>
      <c r="O4" s="2" t="s">
        <v>43</v>
      </c>
      <c r="P4" s="2" t="s">
        <v>36</v>
      </c>
      <c r="Q4" s="2" t="s">
        <v>44</v>
      </c>
      <c r="R4" s="2" t="s">
        <v>45</v>
      </c>
      <c r="S4" s="2">
        <v>1700</v>
      </c>
      <c r="T4" s="2">
        <v>782</v>
      </c>
      <c r="U4" s="5">
        <v>0.46</v>
      </c>
    </row>
    <row r="5" spans="1:21" x14ac:dyDescent="0.25">
      <c r="A5" s="2">
        <v>4</v>
      </c>
      <c r="B5" s="2" t="s">
        <v>46</v>
      </c>
      <c r="C5" s="2" t="s">
        <v>22</v>
      </c>
      <c r="D5" s="2" t="s">
        <v>47</v>
      </c>
      <c r="E5" s="2" t="s">
        <v>48</v>
      </c>
      <c r="F5" s="2" t="s">
        <v>34</v>
      </c>
      <c r="G5" s="3">
        <v>3</v>
      </c>
      <c r="H5" s="4">
        <v>52702</v>
      </c>
      <c r="I5" s="4">
        <v>32808</v>
      </c>
      <c r="J5" s="4">
        <v>19894</v>
      </c>
      <c r="K5" s="4">
        <v>0</v>
      </c>
      <c r="L5" s="4">
        <v>32808</v>
      </c>
      <c r="M5" s="5">
        <v>1</v>
      </c>
      <c r="N5" s="2" t="s">
        <v>26</v>
      </c>
      <c r="O5" s="2" t="s">
        <v>49</v>
      </c>
      <c r="P5" s="2" t="s">
        <v>28</v>
      </c>
      <c r="Q5" s="2" t="s">
        <v>29</v>
      </c>
      <c r="R5" s="2" t="s">
        <v>45</v>
      </c>
      <c r="S5" s="2">
        <v>538</v>
      </c>
      <c r="T5" s="2">
        <v>453</v>
      </c>
      <c r="U5" s="5">
        <v>0.84200743494423791</v>
      </c>
    </row>
    <row r="6" spans="1:21" x14ac:dyDescent="0.25">
      <c r="A6" s="2">
        <v>5</v>
      </c>
      <c r="B6" s="2" t="s">
        <v>50</v>
      </c>
      <c r="C6" s="2" t="s">
        <v>22</v>
      </c>
      <c r="D6" s="2" t="s">
        <v>47</v>
      </c>
      <c r="E6" s="2" t="s">
        <v>51</v>
      </c>
      <c r="F6" s="2" t="s">
        <v>25</v>
      </c>
      <c r="G6" s="3">
        <v>11</v>
      </c>
      <c r="H6" s="4">
        <v>114824</v>
      </c>
      <c r="I6" s="4">
        <v>114824</v>
      </c>
      <c r="J6" s="4">
        <v>0</v>
      </c>
      <c r="K6" s="4">
        <v>105188</v>
      </c>
      <c r="L6" s="4">
        <v>9636</v>
      </c>
      <c r="M6" s="5">
        <v>8.3919738033860519E-2</v>
      </c>
      <c r="N6" s="2" t="s">
        <v>26</v>
      </c>
      <c r="O6" s="2" t="s">
        <v>52</v>
      </c>
      <c r="P6" s="2" t="s">
        <v>28</v>
      </c>
      <c r="Q6" s="2" t="s">
        <v>29</v>
      </c>
      <c r="R6" s="2" t="s">
        <v>53</v>
      </c>
      <c r="S6" s="2">
        <v>500</v>
      </c>
      <c r="T6" s="2">
        <v>5</v>
      </c>
      <c r="U6" s="5">
        <v>0.01</v>
      </c>
    </row>
    <row r="7" spans="1:21" x14ac:dyDescent="0.25">
      <c r="A7" s="2">
        <v>6</v>
      </c>
      <c r="B7" s="2" t="s">
        <v>54</v>
      </c>
      <c r="C7" s="2" t="s">
        <v>40</v>
      </c>
      <c r="D7" s="2" t="s">
        <v>55</v>
      </c>
      <c r="E7" s="2" t="s">
        <v>56</v>
      </c>
      <c r="F7" s="2" t="s">
        <v>25</v>
      </c>
      <c r="G7" s="3">
        <v>8.2799999999999994</v>
      </c>
      <c r="H7" s="4">
        <v>82890</v>
      </c>
      <c r="I7" s="4">
        <v>74732</v>
      </c>
      <c r="J7" s="4">
        <v>8158</v>
      </c>
      <c r="K7" s="4">
        <v>29239</v>
      </c>
      <c r="L7" s="4">
        <v>45493</v>
      </c>
      <c r="M7" s="5">
        <v>0.60874859497939304</v>
      </c>
      <c r="N7" s="2" t="s">
        <v>26</v>
      </c>
      <c r="O7" s="2" t="s">
        <v>57</v>
      </c>
      <c r="P7" s="2" t="s">
        <v>36</v>
      </c>
      <c r="Q7" s="2" t="s">
        <v>44</v>
      </c>
      <c r="R7" s="2" t="s">
        <v>58</v>
      </c>
      <c r="S7" s="2">
        <v>321</v>
      </c>
      <c r="T7" s="2">
        <v>85</v>
      </c>
      <c r="U7" s="5">
        <v>0.26479750778816197</v>
      </c>
    </row>
    <row r="8" spans="1:21" x14ac:dyDescent="0.25">
      <c r="A8" s="2">
        <v>7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34</v>
      </c>
      <c r="G8" s="3">
        <v>2.8</v>
      </c>
      <c r="H8" s="4">
        <v>28000</v>
      </c>
      <c r="I8" s="4">
        <v>25400</v>
      </c>
      <c r="J8" s="4">
        <v>2600</v>
      </c>
      <c r="K8" s="4">
        <v>20674</v>
      </c>
      <c r="L8" s="4">
        <v>4726</v>
      </c>
      <c r="M8" s="5">
        <v>0.18606299212598426</v>
      </c>
      <c r="N8" s="2" t="s">
        <v>26</v>
      </c>
      <c r="O8" s="2" t="s">
        <v>63</v>
      </c>
      <c r="P8" s="2" t="s">
        <v>64</v>
      </c>
      <c r="Q8" s="2" t="s">
        <v>37</v>
      </c>
      <c r="R8" s="2" t="s">
        <v>65</v>
      </c>
      <c r="S8" s="2">
        <v>98</v>
      </c>
      <c r="T8" s="2">
        <v>20</v>
      </c>
      <c r="U8" s="5">
        <v>0.20408163265306123</v>
      </c>
    </row>
    <row r="9" spans="1:21" x14ac:dyDescent="0.25">
      <c r="A9" s="2">
        <v>8</v>
      </c>
      <c r="B9" s="2" t="s">
        <v>66</v>
      </c>
      <c r="C9" s="2" t="s">
        <v>67</v>
      </c>
      <c r="D9" s="2" t="s">
        <v>68</v>
      </c>
      <c r="E9" s="2" t="s">
        <v>69</v>
      </c>
      <c r="F9" s="2" t="s">
        <v>25</v>
      </c>
      <c r="G9" s="3">
        <v>7.7</v>
      </c>
      <c r="H9" s="4">
        <v>77000</v>
      </c>
      <c r="I9" s="4">
        <v>73924</v>
      </c>
      <c r="J9" s="4">
        <v>3076</v>
      </c>
      <c r="K9" s="4">
        <v>0</v>
      </c>
      <c r="L9" s="4">
        <v>73924</v>
      </c>
      <c r="M9" s="5">
        <v>1</v>
      </c>
      <c r="N9" s="2" t="s">
        <v>26</v>
      </c>
      <c r="O9" s="2" t="s">
        <v>70</v>
      </c>
      <c r="P9" s="2" t="s">
        <v>36</v>
      </c>
      <c r="Q9" s="2" t="s">
        <v>37</v>
      </c>
      <c r="R9" s="2" t="s">
        <v>71</v>
      </c>
      <c r="S9" s="2">
        <v>505</v>
      </c>
      <c r="T9" s="2">
        <v>505</v>
      </c>
      <c r="U9" s="5">
        <v>1</v>
      </c>
    </row>
    <row r="10" spans="1:21" x14ac:dyDescent="0.25">
      <c r="A10" s="2">
        <v>9</v>
      </c>
      <c r="B10" s="2" t="s">
        <v>72</v>
      </c>
      <c r="C10" s="2" t="s">
        <v>22</v>
      </c>
      <c r="D10" s="2" t="s">
        <v>73</v>
      </c>
      <c r="E10" s="2" t="s">
        <v>74</v>
      </c>
      <c r="F10" s="2" t="s">
        <v>25</v>
      </c>
      <c r="G10" s="3">
        <v>3.34</v>
      </c>
      <c r="H10" s="4">
        <v>33400</v>
      </c>
      <c r="I10" s="4">
        <v>33400</v>
      </c>
      <c r="J10" s="4">
        <v>0</v>
      </c>
      <c r="K10" s="4">
        <v>33400</v>
      </c>
      <c r="L10" s="4">
        <v>0</v>
      </c>
      <c r="M10" s="5">
        <v>0</v>
      </c>
      <c r="N10" s="2" t="s">
        <v>75</v>
      </c>
      <c r="O10" s="2" t="s">
        <v>76</v>
      </c>
      <c r="P10" s="2" t="s">
        <v>36</v>
      </c>
      <c r="Q10" s="2" t="s">
        <v>77</v>
      </c>
      <c r="R10" s="2" t="s">
        <v>78</v>
      </c>
      <c r="S10" s="2">
        <v>0</v>
      </c>
      <c r="T10" s="2">
        <v>0</v>
      </c>
      <c r="U10" s="5">
        <v>0</v>
      </c>
    </row>
    <row r="11" spans="1:21" x14ac:dyDescent="0.25">
      <c r="A11" s="2">
        <v>10</v>
      </c>
      <c r="B11" s="2" t="s">
        <v>79</v>
      </c>
      <c r="C11" s="2" t="s">
        <v>22</v>
      </c>
      <c r="D11" s="2" t="s">
        <v>73</v>
      </c>
      <c r="E11" s="2" t="s">
        <v>80</v>
      </c>
      <c r="F11" s="2" t="s">
        <v>34</v>
      </c>
      <c r="G11" s="3">
        <v>1.37</v>
      </c>
      <c r="H11" s="4">
        <v>13700</v>
      </c>
      <c r="I11" s="4">
        <v>9800</v>
      </c>
      <c r="J11" s="4">
        <v>3900</v>
      </c>
      <c r="K11" s="4">
        <v>0</v>
      </c>
      <c r="L11" s="4">
        <v>9800</v>
      </c>
      <c r="M11" s="5">
        <v>1</v>
      </c>
      <c r="N11" s="2" t="s">
        <v>75</v>
      </c>
      <c r="O11" s="2" t="s">
        <v>81</v>
      </c>
      <c r="P11" s="2" t="s">
        <v>36</v>
      </c>
      <c r="Q11" s="2" t="s">
        <v>77</v>
      </c>
      <c r="R11" s="2" t="s">
        <v>78</v>
      </c>
      <c r="S11" s="2">
        <v>60</v>
      </c>
      <c r="T11" s="2">
        <v>50</v>
      </c>
      <c r="U11" s="5">
        <v>0.83333333333333337</v>
      </c>
    </row>
    <row r="12" spans="1:21" x14ac:dyDescent="0.25">
      <c r="A12" s="2">
        <v>11</v>
      </c>
      <c r="B12" s="2" t="s">
        <v>82</v>
      </c>
      <c r="C12" s="2" t="s">
        <v>60</v>
      </c>
      <c r="D12" s="2" t="s">
        <v>82</v>
      </c>
      <c r="E12" s="2" t="s">
        <v>83</v>
      </c>
      <c r="F12" s="2" t="s">
        <v>25</v>
      </c>
      <c r="G12" s="3">
        <v>12.5</v>
      </c>
      <c r="H12" s="4">
        <v>124704</v>
      </c>
      <c r="I12" s="4">
        <v>89504</v>
      </c>
      <c r="J12" s="4">
        <v>35200</v>
      </c>
      <c r="K12" s="4">
        <v>0</v>
      </c>
      <c r="L12" s="4">
        <v>89504</v>
      </c>
      <c r="M12" s="5">
        <v>1</v>
      </c>
      <c r="N12" s="2" t="s">
        <v>26</v>
      </c>
      <c r="O12" s="2" t="s">
        <v>84</v>
      </c>
      <c r="P12" s="2" t="s">
        <v>28</v>
      </c>
      <c r="Q12" s="2" t="s">
        <v>29</v>
      </c>
      <c r="R12" s="2" t="s">
        <v>85</v>
      </c>
      <c r="S12" s="2">
        <v>316</v>
      </c>
      <c r="T12" s="2">
        <v>388</v>
      </c>
      <c r="U12" s="5">
        <v>1.2278481012658229</v>
      </c>
    </row>
    <row r="13" spans="1:21" x14ac:dyDescent="0.25">
      <c r="A13" s="2">
        <v>12</v>
      </c>
      <c r="B13" s="2" t="s">
        <v>86</v>
      </c>
      <c r="C13" s="2" t="s">
        <v>87</v>
      </c>
      <c r="D13" s="2" t="s">
        <v>86</v>
      </c>
      <c r="E13" s="2" t="s">
        <v>88</v>
      </c>
      <c r="F13" s="2" t="s">
        <v>34</v>
      </c>
      <c r="G13" s="3">
        <v>0.187</v>
      </c>
      <c r="H13" s="4">
        <v>3241</v>
      </c>
      <c r="I13" s="4">
        <v>3241</v>
      </c>
      <c r="J13" s="4">
        <v>0</v>
      </c>
      <c r="K13" s="4">
        <v>1472</v>
      </c>
      <c r="L13" s="4">
        <v>1769</v>
      </c>
      <c r="M13" s="5">
        <v>0.54581919160752856</v>
      </c>
      <c r="N13" s="2" t="s">
        <v>26</v>
      </c>
      <c r="O13" s="2" t="s">
        <v>89</v>
      </c>
      <c r="P13" s="2" t="s">
        <v>64</v>
      </c>
      <c r="Q13" s="2" t="s">
        <v>37</v>
      </c>
      <c r="R13" s="2" t="s">
        <v>90</v>
      </c>
      <c r="S13" s="2">
        <v>241</v>
      </c>
      <c r="T13" s="2">
        <v>86</v>
      </c>
      <c r="U13" s="5">
        <v>0.35684647302904565</v>
      </c>
    </row>
    <row r="14" spans="1:21" x14ac:dyDescent="0.25">
      <c r="A14" s="2">
        <v>13</v>
      </c>
      <c r="B14" s="2" t="s">
        <v>91</v>
      </c>
      <c r="C14" s="2" t="s">
        <v>60</v>
      </c>
      <c r="D14" s="2" t="s">
        <v>91</v>
      </c>
      <c r="E14" s="2" t="s">
        <v>92</v>
      </c>
      <c r="F14" s="2" t="s">
        <v>25</v>
      </c>
      <c r="G14" s="3">
        <v>25</v>
      </c>
      <c r="H14" s="4">
        <v>250000</v>
      </c>
      <c r="I14" s="4">
        <v>227557</v>
      </c>
      <c r="J14" s="4">
        <v>22443</v>
      </c>
      <c r="K14" s="4">
        <v>0</v>
      </c>
      <c r="L14" s="4">
        <v>227557</v>
      </c>
      <c r="M14" s="5">
        <v>1</v>
      </c>
      <c r="N14" s="2" t="s">
        <v>26</v>
      </c>
      <c r="O14" s="2" t="s">
        <v>93</v>
      </c>
      <c r="P14" s="2" t="s">
        <v>28</v>
      </c>
      <c r="Q14" s="2" t="s">
        <v>29</v>
      </c>
      <c r="R14" s="2" t="s">
        <v>94</v>
      </c>
      <c r="S14" s="2">
        <v>800</v>
      </c>
      <c r="T14" s="2">
        <v>785</v>
      </c>
      <c r="U14" s="5">
        <v>0.98124999999999996</v>
      </c>
    </row>
    <row r="15" spans="1:21" x14ac:dyDescent="0.25">
      <c r="A15" s="2">
        <v>14</v>
      </c>
      <c r="B15" s="2" t="s">
        <v>95</v>
      </c>
      <c r="C15" s="2" t="s">
        <v>22</v>
      </c>
      <c r="D15" s="2" t="s">
        <v>96</v>
      </c>
      <c r="E15" s="2" t="s">
        <v>97</v>
      </c>
      <c r="F15" s="2" t="s">
        <v>34</v>
      </c>
      <c r="G15" s="3">
        <v>6.4</v>
      </c>
      <c r="H15" s="4">
        <v>64000</v>
      </c>
      <c r="I15" s="4">
        <v>38681</v>
      </c>
      <c r="J15" s="4">
        <v>25319</v>
      </c>
      <c r="K15" s="4">
        <v>14491</v>
      </c>
      <c r="L15" s="4">
        <v>24190</v>
      </c>
      <c r="M15" s="5">
        <v>0.62537162948217473</v>
      </c>
      <c r="N15" s="2" t="s">
        <v>26</v>
      </c>
      <c r="O15" s="2" t="s">
        <v>98</v>
      </c>
      <c r="P15" s="2" t="s">
        <v>36</v>
      </c>
      <c r="Q15" s="2" t="s">
        <v>77</v>
      </c>
      <c r="R15" s="2" t="s">
        <v>99</v>
      </c>
      <c r="S15" s="2">
        <v>1337</v>
      </c>
      <c r="T15" s="2">
        <v>840</v>
      </c>
      <c r="U15" s="5">
        <v>0.62827225130890052</v>
      </c>
    </row>
    <row r="16" spans="1:21" x14ac:dyDescent="0.25">
      <c r="A16" s="2">
        <v>15</v>
      </c>
      <c r="B16" s="2" t="s">
        <v>100</v>
      </c>
      <c r="C16" s="2" t="s">
        <v>32</v>
      </c>
      <c r="D16" s="2" t="s">
        <v>101</v>
      </c>
      <c r="E16" s="2" t="s">
        <v>102</v>
      </c>
      <c r="F16" s="2" t="s">
        <v>25</v>
      </c>
      <c r="G16" s="3">
        <v>5.4023000000000003</v>
      </c>
      <c r="H16" s="4">
        <v>54023</v>
      </c>
      <c r="I16" s="4">
        <v>31711</v>
      </c>
      <c r="J16" s="4">
        <v>22312</v>
      </c>
      <c r="K16" s="4">
        <v>10659</v>
      </c>
      <c r="L16" s="4">
        <v>21052</v>
      </c>
      <c r="M16" s="5">
        <v>0.66387058118633913</v>
      </c>
      <c r="N16" s="2" t="s">
        <v>26</v>
      </c>
      <c r="O16" s="2" t="s">
        <v>103</v>
      </c>
      <c r="P16" s="2" t="s">
        <v>36</v>
      </c>
      <c r="Q16" s="2" t="s">
        <v>77</v>
      </c>
      <c r="R16" s="2" t="s">
        <v>104</v>
      </c>
      <c r="S16" s="2">
        <v>240</v>
      </c>
      <c r="T16" s="2">
        <v>516</v>
      </c>
      <c r="U16" s="5">
        <v>2.15</v>
      </c>
    </row>
    <row r="17" spans="1:21" x14ac:dyDescent="0.25">
      <c r="A17" s="2">
        <v>16</v>
      </c>
      <c r="B17" s="2" t="s">
        <v>105</v>
      </c>
      <c r="C17" s="2" t="s">
        <v>40</v>
      </c>
      <c r="D17" s="2" t="s">
        <v>106</v>
      </c>
      <c r="E17" s="2" t="s">
        <v>107</v>
      </c>
      <c r="F17" s="2" t="s">
        <v>25</v>
      </c>
      <c r="G17" s="3">
        <v>15</v>
      </c>
      <c r="H17" s="4">
        <v>150000</v>
      </c>
      <c r="I17" s="4">
        <v>115000</v>
      </c>
      <c r="J17" s="4">
        <v>35000</v>
      </c>
      <c r="K17" s="4">
        <v>14040</v>
      </c>
      <c r="L17" s="4">
        <v>100960</v>
      </c>
      <c r="M17" s="5">
        <v>0.87791304347826082</v>
      </c>
      <c r="N17" s="2" t="s">
        <v>26</v>
      </c>
      <c r="O17" s="2" t="s">
        <v>108</v>
      </c>
      <c r="P17" s="2" t="s">
        <v>36</v>
      </c>
      <c r="Q17" s="2" t="s">
        <v>37</v>
      </c>
      <c r="R17" s="2" t="s">
        <v>109</v>
      </c>
      <c r="S17" s="2">
        <v>300</v>
      </c>
      <c r="T17" s="2">
        <v>247</v>
      </c>
      <c r="U17" s="5">
        <v>0.82333333333333336</v>
      </c>
    </row>
    <row r="18" spans="1:21" x14ac:dyDescent="0.25">
      <c r="A18" s="2">
        <v>17</v>
      </c>
      <c r="B18" s="2" t="s">
        <v>110</v>
      </c>
      <c r="C18" s="2" t="s">
        <v>87</v>
      </c>
      <c r="D18" s="2" t="s">
        <v>86</v>
      </c>
      <c r="E18" s="2" t="s">
        <v>111</v>
      </c>
      <c r="F18" s="2" t="s">
        <v>34</v>
      </c>
      <c r="G18" s="3">
        <v>3.13</v>
      </c>
      <c r="H18" s="4">
        <v>31300</v>
      </c>
      <c r="I18" s="4">
        <v>7030</v>
      </c>
      <c r="J18" s="4">
        <v>24270</v>
      </c>
      <c r="K18" s="4">
        <v>897</v>
      </c>
      <c r="L18" s="4">
        <v>6133</v>
      </c>
      <c r="M18" s="5">
        <v>0.87240398293029875</v>
      </c>
      <c r="N18" s="2" t="s">
        <v>26</v>
      </c>
      <c r="O18" s="2" t="s">
        <v>112</v>
      </c>
      <c r="P18" s="2" t="s">
        <v>64</v>
      </c>
      <c r="Q18" s="2" t="s">
        <v>37</v>
      </c>
      <c r="R18" s="2" t="s">
        <v>113</v>
      </c>
      <c r="S18" s="2">
        <v>230</v>
      </c>
      <c r="T18" s="2">
        <v>161</v>
      </c>
      <c r="U18" s="5">
        <v>0.7</v>
      </c>
    </row>
    <row r="19" spans="1:21" x14ac:dyDescent="0.25">
      <c r="A19" s="2">
        <v>18</v>
      </c>
      <c r="B19" s="2" t="s">
        <v>114</v>
      </c>
      <c r="C19" s="2" t="s">
        <v>87</v>
      </c>
      <c r="D19" s="2" t="s">
        <v>115</v>
      </c>
      <c r="E19" s="2" t="s">
        <v>116</v>
      </c>
      <c r="F19" s="2" t="s">
        <v>25</v>
      </c>
      <c r="G19" s="3">
        <v>332</v>
      </c>
      <c r="H19" s="4">
        <v>3320000</v>
      </c>
      <c r="I19" s="4">
        <v>2885000</v>
      </c>
      <c r="J19" s="4">
        <v>435000</v>
      </c>
      <c r="K19" s="4">
        <v>1487108</v>
      </c>
      <c r="L19" s="4">
        <v>1397892</v>
      </c>
      <c r="M19" s="5">
        <v>0.48453795493934143</v>
      </c>
      <c r="N19" s="2" t="s">
        <v>26</v>
      </c>
      <c r="O19" s="2" t="s">
        <v>117</v>
      </c>
      <c r="P19" s="2" t="s">
        <v>28</v>
      </c>
      <c r="Q19" s="2" t="s">
        <v>29</v>
      </c>
      <c r="R19" s="2" t="s">
        <v>118</v>
      </c>
      <c r="S19" s="2">
        <v>20000</v>
      </c>
      <c r="T19" s="2">
        <v>3600</v>
      </c>
      <c r="U19" s="5">
        <v>0.18</v>
      </c>
    </row>
    <row r="20" spans="1:21" x14ac:dyDescent="0.25">
      <c r="A20" s="2">
        <v>19</v>
      </c>
      <c r="B20" s="2" t="s">
        <v>119</v>
      </c>
      <c r="C20" s="2" t="s">
        <v>32</v>
      </c>
      <c r="D20" s="2" t="s">
        <v>120</v>
      </c>
      <c r="E20" s="2" t="s">
        <v>121</v>
      </c>
      <c r="F20" s="2" t="s">
        <v>25</v>
      </c>
      <c r="G20" s="3">
        <v>17.600000000000001</v>
      </c>
      <c r="H20" s="4">
        <v>176000</v>
      </c>
      <c r="I20" s="4">
        <v>167250</v>
      </c>
      <c r="J20" s="4">
        <v>8750</v>
      </c>
      <c r="K20" s="4">
        <v>87000</v>
      </c>
      <c r="L20" s="4">
        <v>80250</v>
      </c>
      <c r="M20" s="5">
        <v>0.47982062780269058</v>
      </c>
      <c r="N20" s="2" t="s">
        <v>75</v>
      </c>
      <c r="O20" s="2" t="s">
        <v>122</v>
      </c>
      <c r="P20" s="2" t="s">
        <v>36</v>
      </c>
      <c r="Q20" s="2" t="s">
        <v>44</v>
      </c>
      <c r="R20" s="2" t="s">
        <v>123</v>
      </c>
      <c r="S20" s="2">
        <v>300</v>
      </c>
      <c r="T20" s="2">
        <v>536</v>
      </c>
      <c r="U20" s="5">
        <v>1.7866666666666666</v>
      </c>
    </row>
    <row r="21" spans="1:21" x14ac:dyDescent="0.25">
      <c r="A21" s="2">
        <v>20</v>
      </c>
      <c r="B21" s="2" t="s">
        <v>124</v>
      </c>
      <c r="C21" s="2" t="s">
        <v>87</v>
      </c>
      <c r="D21" s="2" t="s">
        <v>86</v>
      </c>
      <c r="E21" s="2" t="s">
        <v>125</v>
      </c>
      <c r="F21" s="2" t="s">
        <v>34</v>
      </c>
      <c r="G21" s="3">
        <v>0.5</v>
      </c>
      <c r="H21" s="4">
        <v>5023</v>
      </c>
      <c r="I21" s="4">
        <v>1328</v>
      </c>
      <c r="J21" s="4">
        <v>3695</v>
      </c>
      <c r="K21" s="4">
        <v>490</v>
      </c>
      <c r="L21" s="4">
        <v>838</v>
      </c>
      <c r="M21" s="5">
        <v>0.63102409638554213</v>
      </c>
      <c r="N21" s="2" t="s">
        <v>26</v>
      </c>
      <c r="O21" s="2" t="s">
        <v>126</v>
      </c>
      <c r="P21" s="2" t="s">
        <v>127</v>
      </c>
      <c r="Q21" s="2" t="s">
        <v>37</v>
      </c>
      <c r="R21" s="2" t="s">
        <v>128</v>
      </c>
      <c r="S21" s="2">
        <v>62</v>
      </c>
      <c r="T21" s="2">
        <v>3</v>
      </c>
      <c r="U21" s="5">
        <v>4.8387096774193547E-2</v>
      </c>
    </row>
    <row r="22" spans="1:21" x14ac:dyDescent="0.25">
      <c r="A22" s="2">
        <v>21</v>
      </c>
      <c r="B22" s="2" t="s">
        <v>129</v>
      </c>
      <c r="C22" s="2" t="s">
        <v>60</v>
      </c>
      <c r="D22" s="2" t="s">
        <v>130</v>
      </c>
      <c r="E22" s="2" t="s">
        <v>131</v>
      </c>
      <c r="F22" s="2" t="s">
        <v>25</v>
      </c>
      <c r="G22" s="3">
        <v>300</v>
      </c>
      <c r="H22" s="4">
        <v>3000000</v>
      </c>
      <c r="I22" s="4">
        <v>1500000</v>
      </c>
      <c r="J22" s="4">
        <v>0</v>
      </c>
      <c r="K22" s="4">
        <v>830000</v>
      </c>
      <c r="L22" s="4">
        <v>670000</v>
      </c>
      <c r="M22" s="5">
        <v>0.44666666666666666</v>
      </c>
      <c r="N22" s="2" t="s">
        <v>26</v>
      </c>
      <c r="O22" s="2" t="s">
        <v>132</v>
      </c>
      <c r="P22" s="2" t="s">
        <v>36</v>
      </c>
      <c r="Q22" s="2" t="s">
        <v>37</v>
      </c>
      <c r="R22" s="2" t="s">
        <v>133</v>
      </c>
      <c r="S22" s="2">
        <v>3000</v>
      </c>
      <c r="T22" s="2">
        <v>2050</v>
      </c>
      <c r="U22" s="5">
        <v>0.68333333333333335</v>
      </c>
    </row>
    <row r="23" spans="1:21" x14ac:dyDescent="0.25">
      <c r="A23" s="2">
        <v>22</v>
      </c>
      <c r="B23" s="2" t="s">
        <v>134</v>
      </c>
      <c r="C23" s="2" t="s">
        <v>87</v>
      </c>
      <c r="D23" s="2" t="s">
        <v>135</v>
      </c>
      <c r="E23" s="2" t="s">
        <v>136</v>
      </c>
      <c r="F23" s="2" t="s">
        <v>25</v>
      </c>
      <c r="G23" s="3">
        <v>97.5</v>
      </c>
      <c r="H23" s="4">
        <v>975000</v>
      </c>
      <c r="I23" s="4">
        <v>860000</v>
      </c>
      <c r="J23" s="4">
        <v>115000</v>
      </c>
      <c r="K23" s="4">
        <v>630000</v>
      </c>
      <c r="L23" s="4">
        <v>230000</v>
      </c>
      <c r="M23" s="5">
        <v>0.26744186046511625</v>
      </c>
      <c r="N23" s="2" t="s">
        <v>26</v>
      </c>
      <c r="O23" s="2" t="s">
        <v>137</v>
      </c>
      <c r="P23" s="2" t="s">
        <v>28</v>
      </c>
      <c r="Q23" s="2" t="s">
        <v>29</v>
      </c>
      <c r="R23" s="2" t="s">
        <v>138</v>
      </c>
      <c r="S23" s="6" t="s">
        <v>139</v>
      </c>
      <c r="T23" s="6" t="s">
        <v>139</v>
      </c>
      <c r="U23" s="6" t="s">
        <v>139</v>
      </c>
    </row>
    <row r="24" spans="1:21" x14ac:dyDescent="0.25">
      <c r="A24" s="2">
        <v>23</v>
      </c>
      <c r="B24" s="2" t="s">
        <v>140</v>
      </c>
      <c r="C24" s="2" t="s">
        <v>22</v>
      </c>
      <c r="D24" s="2" t="s">
        <v>140</v>
      </c>
      <c r="E24" s="2" t="s">
        <v>141</v>
      </c>
      <c r="F24" s="2" t="s">
        <v>142</v>
      </c>
      <c r="G24" s="3">
        <v>22</v>
      </c>
      <c r="H24" s="4">
        <v>220000</v>
      </c>
      <c r="I24" s="4">
        <v>195000</v>
      </c>
      <c r="J24" s="4">
        <v>25000</v>
      </c>
      <c r="K24" s="4">
        <v>98509</v>
      </c>
      <c r="L24" s="4">
        <v>96491</v>
      </c>
      <c r="M24" s="5">
        <v>0.49482564102564103</v>
      </c>
      <c r="N24" s="2" t="s">
        <v>26</v>
      </c>
      <c r="O24" s="2" t="s">
        <v>143</v>
      </c>
      <c r="P24" s="2" t="s">
        <v>36</v>
      </c>
      <c r="Q24" s="2" t="s">
        <v>37</v>
      </c>
      <c r="R24" s="2" t="s">
        <v>144</v>
      </c>
      <c r="S24" s="2">
        <v>1000</v>
      </c>
      <c r="T24" s="2">
        <v>754</v>
      </c>
      <c r="U24" s="5">
        <v>0.754</v>
      </c>
    </row>
    <row r="25" spans="1:21" x14ac:dyDescent="0.25">
      <c r="A25" s="2">
        <v>24</v>
      </c>
      <c r="B25" s="2" t="s">
        <v>145</v>
      </c>
      <c r="C25" s="2" t="s">
        <v>87</v>
      </c>
      <c r="D25" s="2" t="s">
        <v>146</v>
      </c>
      <c r="E25" s="2" t="s">
        <v>147</v>
      </c>
      <c r="F25" s="2" t="s">
        <v>34</v>
      </c>
      <c r="G25" s="3">
        <v>2.1</v>
      </c>
      <c r="H25" s="4">
        <v>20236</v>
      </c>
      <c r="I25" s="4">
        <v>6097</v>
      </c>
      <c r="J25" s="4">
        <v>14139</v>
      </c>
      <c r="K25" s="4">
        <v>3513</v>
      </c>
      <c r="L25" s="4">
        <v>2584</v>
      </c>
      <c r="M25" s="5">
        <v>0.42381499097917008</v>
      </c>
      <c r="N25" s="2" t="s">
        <v>26</v>
      </c>
      <c r="O25" s="2" t="s">
        <v>148</v>
      </c>
      <c r="P25" s="2" t="s">
        <v>64</v>
      </c>
      <c r="Q25" s="2" t="s">
        <v>44</v>
      </c>
      <c r="R25" s="2" t="s">
        <v>45</v>
      </c>
      <c r="S25" s="2">
        <v>122</v>
      </c>
      <c r="T25" s="2">
        <v>24</v>
      </c>
      <c r="U25" s="5">
        <v>0.19672131147540983</v>
      </c>
    </row>
    <row r="26" spans="1:21" x14ac:dyDescent="0.25">
      <c r="A26" s="2">
        <v>25</v>
      </c>
      <c r="B26" s="2" t="s">
        <v>149</v>
      </c>
      <c r="C26" s="2" t="s">
        <v>40</v>
      </c>
      <c r="D26" s="2" t="s">
        <v>149</v>
      </c>
      <c r="E26" s="2" t="s">
        <v>150</v>
      </c>
      <c r="F26" s="2" t="s">
        <v>25</v>
      </c>
      <c r="G26" s="3">
        <v>95.7</v>
      </c>
      <c r="H26" s="4">
        <v>957044</v>
      </c>
      <c r="I26" s="4">
        <v>951748</v>
      </c>
      <c r="J26" s="4">
        <v>5296</v>
      </c>
      <c r="K26" s="4">
        <v>210178</v>
      </c>
      <c r="L26" s="4">
        <v>741570</v>
      </c>
      <c r="M26" s="5">
        <v>0.77916633394554025</v>
      </c>
      <c r="N26" s="2" t="s">
        <v>26</v>
      </c>
      <c r="O26" s="2" t="s">
        <v>151</v>
      </c>
      <c r="P26" s="2" t="s">
        <v>36</v>
      </c>
      <c r="Q26" s="2" t="s">
        <v>37</v>
      </c>
      <c r="R26" s="2" t="s">
        <v>152</v>
      </c>
      <c r="S26" s="2">
        <v>300</v>
      </c>
      <c r="T26" s="2">
        <v>825</v>
      </c>
      <c r="U26" s="5">
        <v>2.75</v>
      </c>
    </row>
    <row r="27" spans="1:21" x14ac:dyDescent="0.25">
      <c r="A27" s="2">
        <v>26</v>
      </c>
      <c r="B27" s="2" t="s">
        <v>153</v>
      </c>
      <c r="C27" s="2" t="s">
        <v>32</v>
      </c>
      <c r="D27" s="2" t="s">
        <v>154</v>
      </c>
      <c r="E27" s="2" t="s">
        <v>155</v>
      </c>
      <c r="F27" s="2" t="s">
        <v>34</v>
      </c>
      <c r="G27" s="3">
        <v>11.968</v>
      </c>
      <c r="H27" s="4">
        <v>119868</v>
      </c>
      <c r="I27" s="4">
        <v>52910</v>
      </c>
      <c r="J27" s="4">
        <v>66958</v>
      </c>
      <c r="K27" s="4">
        <v>48071</v>
      </c>
      <c r="L27" s="4">
        <v>4839</v>
      </c>
      <c r="M27" s="5">
        <v>9.1457191457191458E-2</v>
      </c>
      <c r="N27" s="2" t="s">
        <v>26</v>
      </c>
      <c r="O27" s="2" t="s">
        <v>156</v>
      </c>
      <c r="P27" s="2" t="s">
        <v>28</v>
      </c>
      <c r="Q27" s="2" t="s">
        <v>29</v>
      </c>
      <c r="R27" s="2" t="s">
        <v>157</v>
      </c>
      <c r="S27" s="2">
        <v>500</v>
      </c>
      <c r="T27" s="2">
        <v>21</v>
      </c>
      <c r="U27" s="5">
        <v>4.2000000000000003E-2</v>
      </c>
    </row>
    <row r="28" spans="1:21" x14ac:dyDescent="0.25">
      <c r="A28" s="2">
        <v>27</v>
      </c>
      <c r="B28" s="2" t="s">
        <v>158</v>
      </c>
      <c r="C28" s="2" t="s">
        <v>32</v>
      </c>
      <c r="D28" s="2" t="s">
        <v>159</v>
      </c>
      <c r="E28" s="2" t="s">
        <v>160</v>
      </c>
      <c r="F28" s="2" t="s">
        <v>25</v>
      </c>
      <c r="G28" s="3">
        <v>10.1305</v>
      </c>
      <c r="H28" s="4">
        <v>101305</v>
      </c>
      <c r="I28" s="4">
        <v>90044</v>
      </c>
      <c r="J28" s="4">
        <v>11261</v>
      </c>
      <c r="K28" s="4">
        <v>23176</v>
      </c>
      <c r="L28" s="4">
        <v>66868</v>
      </c>
      <c r="M28" s="5">
        <v>0.74261472169161746</v>
      </c>
      <c r="N28" s="2" t="s">
        <v>75</v>
      </c>
      <c r="O28" s="2" t="s">
        <v>161</v>
      </c>
      <c r="P28" s="2" t="s">
        <v>36</v>
      </c>
      <c r="Q28" s="2" t="s">
        <v>37</v>
      </c>
      <c r="R28" s="2" t="s">
        <v>162</v>
      </c>
      <c r="S28" s="2">
        <v>136</v>
      </c>
      <c r="T28" s="2">
        <v>75</v>
      </c>
      <c r="U28" s="5">
        <v>0.55147058823529416</v>
      </c>
    </row>
    <row r="29" spans="1:21" x14ac:dyDescent="0.25">
      <c r="A29" s="2">
        <v>28</v>
      </c>
      <c r="B29" s="2" t="s">
        <v>73</v>
      </c>
      <c r="C29" s="2" t="s">
        <v>22</v>
      </c>
      <c r="D29" s="2" t="s">
        <v>73</v>
      </c>
      <c r="E29" s="2" t="s">
        <v>163</v>
      </c>
      <c r="F29" s="2" t="s">
        <v>25</v>
      </c>
      <c r="G29" s="3">
        <v>6.2</v>
      </c>
      <c r="H29" s="4">
        <v>62000</v>
      </c>
      <c r="I29" s="4">
        <v>43700</v>
      </c>
      <c r="J29" s="4">
        <v>18300</v>
      </c>
      <c r="K29" s="4">
        <v>23000</v>
      </c>
      <c r="L29" s="4">
        <v>20700</v>
      </c>
      <c r="M29" s="5">
        <v>0.47368421052631576</v>
      </c>
      <c r="N29" s="2" t="s">
        <v>75</v>
      </c>
      <c r="O29" s="2" t="s">
        <v>164</v>
      </c>
      <c r="P29" s="2" t="s">
        <v>36</v>
      </c>
      <c r="Q29" s="2" t="s">
        <v>37</v>
      </c>
      <c r="R29" s="2" t="s">
        <v>165</v>
      </c>
      <c r="S29" s="2">
        <v>252</v>
      </c>
      <c r="T29" s="2">
        <v>33</v>
      </c>
      <c r="U29" s="5">
        <v>0.13095238095238096</v>
      </c>
    </row>
    <row r="30" spans="1:21" x14ac:dyDescent="0.25">
      <c r="A30" s="2">
        <v>29</v>
      </c>
      <c r="B30" s="2" t="s">
        <v>166</v>
      </c>
      <c r="C30" s="2" t="s">
        <v>22</v>
      </c>
      <c r="D30" s="2" t="s">
        <v>167</v>
      </c>
      <c r="E30" s="2" t="s">
        <v>168</v>
      </c>
      <c r="F30" s="2" t="s">
        <v>25</v>
      </c>
      <c r="G30" s="3">
        <v>23.4</v>
      </c>
      <c r="H30" s="4">
        <v>234134</v>
      </c>
      <c r="I30" s="4">
        <v>162690</v>
      </c>
      <c r="J30" s="4">
        <v>71444</v>
      </c>
      <c r="K30" s="4">
        <v>43357</v>
      </c>
      <c r="L30" s="4">
        <v>119333</v>
      </c>
      <c r="M30" s="5">
        <v>0.73349929313418161</v>
      </c>
      <c r="N30" s="2" t="s">
        <v>75</v>
      </c>
      <c r="O30" s="2" t="s">
        <v>169</v>
      </c>
      <c r="P30" s="2" t="s">
        <v>64</v>
      </c>
      <c r="Q30" s="2" t="s">
        <v>77</v>
      </c>
      <c r="R30" s="2" t="s">
        <v>170</v>
      </c>
      <c r="S30" s="2">
        <v>850</v>
      </c>
      <c r="T30" s="2">
        <v>700</v>
      </c>
      <c r="U30" s="5">
        <v>0.82352941176470584</v>
      </c>
    </row>
    <row r="31" spans="1:21" x14ac:dyDescent="0.25">
      <c r="A31" s="2">
        <v>30</v>
      </c>
      <c r="B31" s="2" t="s">
        <v>171</v>
      </c>
      <c r="C31" s="2" t="s">
        <v>32</v>
      </c>
      <c r="D31" s="2" t="s">
        <v>171</v>
      </c>
      <c r="E31" s="2" t="s">
        <v>172</v>
      </c>
      <c r="F31" s="2" t="s">
        <v>25</v>
      </c>
      <c r="G31" s="3">
        <v>4.6900000000000004</v>
      </c>
      <c r="H31" s="4">
        <v>46865</v>
      </c>
      <c r="I31" s="4">
        <v>46215</v>
      </c>
      <c r="J31" s="4">
        <v>650</v>
      </c>
      <c r="K31" s="4">
        <v>36703</v>
      </c>
      <c r="L31" s="4">
        <v>9512</v>
      </c>
      <c r="M31" s="5">
        <v>0.20582062101049442</v>
      </c>
      <c r="N31" s="2" t="s">
        <v>26</v>
      </c>
      <c r="O31" s="2" t="s">
        <v>173</v>
      </c>
      <c r="P31" s="2" t="s">
        <v>64</v>
      </c>
      <c r="Q31" s="2" t="s">
        <v>77</v>
      </c>
      <c r="R31" s="2" t="s">
        <v>174</v>
      </c>
      <c r="S31" s="2">
        <v>400</v>
      </c>
      <c r="T31" s="2">
        <v>0</v>
      </c>
      <c r="U31" s="5">
        <v>0</v>
      </c>
    </row>
    <row r="32" spans="1:21" x14ac:dyDescent="0.25">
      <c r="A32" s="2">
        <v>31</v>
      </c>
      <c r="B32" s="2" t="s">
        <v>175</v>
      </c>
      <c r="C32" s="2" t="s">
        <v>176</v>
      </c>
      <c r="D32" s="2" t="s">
        <v>175</v>
      </c>
      <c r="E32" s="2" t="s">
        <v>177</v>
      </c>
      <c r="F32" s="2" t="s">
        <v>25</v>
      </c>
      <c r="G32" s="3">
        <v>14.47</v>
      </c>
      <c r="H32" s="4">
        <v>144677</v>
      </c>
      <c r="I32" s="4">
        <v>111568</v>
      </c>
      <c r="J32" s="4">
        <v>33109</v>
      </c>
      <c r="K32" s="4">
        <v>0</v>
      </c>
      <c r="L32" s="4">
        <v>111568</v>
      </c>
      <c r="M32" s="5">
        <v>1</v>
      </c>
      <c r="N32" s="2" t="s">
        <v>26</v>
      </c>
      <c r="O32" s="2" t="s">
        <v>178</v>
      </c>
      <c r="P32" s="2" t="s">
        <v>64</v>
      </c>
      <c r="Q32" s="2" t="s">
        <v>37</v>
      </c>
      <c r="R32" s="2" t="s">
        <v>179</v>
      </c>
      <c r="S32" s="2">
        <v>246</v>
      </c>
      <c r="T32" s="2">
        <v>745</v>
      </c>
      <c r="U32" s="5">
        <v>3.0284552845528454</v>
      </c>
    </row>
    <row r="33" spans="1:21" x14ac:dyDescent="0.25">
      <c r="A33" s="2">
        <v>32</v>
      </c>
      <c r="B33" s="2" t="s">
        <v>180</v>
      </c>
      <c r="C33" s="2" t="s">
        <v>32</v>
      </c>
      <c r="D33" s="2" t="s">
        <v>181</v>
      </c>
      <c r="E33" s="2" t="s">
        <v>182</v>
      </c>
      <c r="F33" s="2" t="s">
        <v>25</v>
      </c>
      <c r="G33" s="3">
        <v>1.98</v>
      </c>
      <c r="H33" s="4">
        <v>19779</v>
      </c>
      <c r="I33" s="4">
        <v>9636</v>
      </c>
      <c r="J33" s="4">
        <v>10143</v>
      </c>
      <c r="K33" s="4">
        <v>0</v>
      </c>
      <c r="L33" s="4">
        <v>9636</v>
      </c>
      <c r="M33" s="5">
        <v>1</v>
      </c>
      <c r="N33" s="2" t="s">
        <v>26</v>
      </c>
      <c r="O33" s="2" t="s">
        <v>183</v>
      </c>
      <c r="P33" s="2" t="s">
        <v>64</v>
      </c>
      <c r="Q33" s="2" t="s">
        <v>77</v>
      </c>
      <c r="R33" s="2" t="s">
        <v>184</v>
      </c>
      <c r="S33" s="2">
        <v>230</v>
      </c>
      <c r="T33" s="2">
        <v>215</v>
      </c>
      <c r="U33" s="5">
        <v>0.93478260869565222</v>
      </c>
    </row>
    <row r="34" spans="1:21" x14ac:dyDescent="0.25">
      <c r="A34" s="2">
        <v>33</v>
      </c>
      <c r="B34" s="2" t="s">
        <v>185</v>
      </c>
      <c r="C34" s="2" t="s">
        <v>67</v>
      </c>
      <c r="D34" s="2" t="s">
        <v>186</v>
      </c>
      <c r="E34" s="2" t="s">
        <v>187</v>
      </c>
      <c r="F34" s="2" t="s">
        <v>142</v>
      </c>
      <c r="G34" s="3">
        <v>2.04</v>
      </c>
      <c r="H34" s="4">
        <v>20419</v>
      </c>
      <c r="I34" s="4">
        <v>16221</v>
      </c>
      <c r="J34" s="4">
        <v>4198</v>
      </c>
      <c r="K34" s="4">
        <v>5527</v>
      </c>
      <c r="L34" s="4">
        <v>10694</v>
      </c>
      <c r="M34" s="5">
        <v>0.65926884902287164</v>
      </c>
      <c r="N34" s="2" t="s">
        <v>26</v>
      </c>
      <c r="O34" s="2" t="s">
        <v>188</v>
      </c>
      <c r="P34" s="2" t="s">
        <v>28</v>
      </c>
      <c r="Q34" s="2" t="s">
        <v>29</v>
      </c>
      <c r="R34" s="2" t="s">
        <v>189</v>
      </c>
      <c r="S34" s="2">
        <v>100</v>
      </c>
      <c r="T34" s="2">
        <v>85</v>
      </c>
      <c r="U34" s="5">
        <v>0.85</v>
      </c>
    </row>
    <row r="35" spans="1:21" x14ac:dyDescent="0.25">
      <c r="A35" s="2">
        <v>34</v>
      </c>
      <c r="B35" s="2" t="s">
        <v>190</v>
      </c>
      <c r="C35" s="2" t="s">
        <v>40</v>
      </c>
      <c r="D35" s="2" t="s">
        <v>106</v>
      </c>
      <c r="E35" s="2" t="s">
        <v>191</v>
      </c>
      <c r="F35" s="2" t="s">
        <v>25</v>
      </c>
      <c r="G35" s="3">
        <v>22</v>
      </c>
      <c r="H35" s="4">
        <v>220000</v>
      </c>
      <c r="I35" s="4">
        <v>204400</v>
      </c>
      <c r="J35" s="4">
        <v>15600</v>
      </c>
      <c r="K35" s="4">
        <v>79000</v>
      </c>
      <c r="L35" s="4">
        <v>125400</v>
      </c>
      <c r="M35" s="5">
        <v>0.61350293542074363</v>
      </c>
      <c r="N35" s="2" t="s">
        <v>26</v>
      </c>
      <c r="O35" s="2" t="s">
        <v>192</v>
      </c>
      <c r="P35" s="2" t="s">
        <v>36</v>
      </c>
      <c r="Q35" s="2" t="s">
        <v>77</v>
      </c>
      <c r="R35" s="2" t="s">
        <v>193</v>
      </c>
      <c r="S35" s="2">
        <v>980</v>
      </c>
      <c r="T35" s="2">
        <v>390</v>
      </c>
      <c r="U35" s="5">
        <v>0.39795918367346939</v>
      </c>
    </row>
    <row r="36" spans="1:21" x14ac:dyDescent="0.25">
      <c r="A36" s="2">
        <v>35</v>
      </c>
      <c r="B36" s="2" t="s">
        <v>194</v>
      </c>
      <c r="C36" s="2" t="s">
        <v>40</v>
      </c>
      <c r="D36" s="2" t="s">
        <v>41</v>
      </c>
      <c r="E36" s="2" t="s">
        <v>195</v>
      </c>
      <c r="F36" s="2" t="s">
        <v>25</v>
      </c>
      <c r="G36" s="3">
        <v>3</v>
      </c>
      <c r="H36" s="4">
        <v>30000</v>
      </c>
      <c r="I36" s="4">
        <v>25900</v>
      </c>
      <c r="J36" s="4">
        <v>4100</v>
      </c>
      <c r="K36" s="4">
        <v>0</v>
      </c>
      <c r="L36" s="4">
        <v>25900</v>
      </c>
      <c r="M36" s="5">
        <v>1</v>
      </c>
      <c r="N36" s="2" t="s">
        <v>26</v>
      </c>
      <c r="O36" s="2" t="s">
        <v>196</v>
      </c>
      <c r="P36" s="2" t="s">
        <v>28</v>
      </c>
      <c r="Q36" s="2" t="s">
        <v>29</v>
      </c>
      <c r="R36" s="2" t="s">
        <v>197</v>
      </c>
      <c r="S36" s="2">
        <v>134</v>
      </c>
      <c r="T36" s="2">
        <v>134</v>
      </c>
      <c r="U36" s="5">
        <v>1</v>
      </c>
    </row>
    <row r="37" spans="1:21" x14ac:dyDescent="0.25">
      <c r="A37" s="2">
        <v>36</v>
      </c>
      <c r="B37" s="2" t="s">
        <v>198</v>
      </c>
      <c r="C37" s="2" t="s">
        <v>40</v>
      </c>
      <c r="D37" s="2" t="s">
        <v>41</v>
      </c>
      <c r="E37" s="2" t="s">
        <v>199</v>
      </c>
      <c r="F37" s="2" t="s">
        <v>25</v>
      </c>
      <c r="G37" s="3">
        <v>220</v>
      </c>
      <c r="H37" s="4">
        <v>2200000</v>
      </c>
      <c r="I37" s="4">
        <v>2133000</v>
      </c>
      <c r="J37" s="4">
        <v>67000</v>
      </c>
      <c r="K37" s="4">
        <v>933000</v>
      </c>
      <c r="L37" s="4">
        <v>1200000</v>
      </c>
      <c r="M37" s="5">
        <v>0.56258790436005623</v>
      </c>
      <c r="N37" s="2" t="s">
        <v>26</v>
      </c>
      <c r="O37" s="2" t="s">
        <v>200</v>
      </c>
      <c r="P37" s="2" t="s">
        <v>28</v>
      </c>
      <c r="Q37" s="2" t="s">
        <v>29</v>
      </c>
      <c r="R37" s="2" t="s">
        <v>201</v>
      </c>
      <c r="S37" s="2">
        <v>10000</v>
      </c>
      <c r="T37" s="2">
        <v>5000</v>
      </c>
      <c r="U37" s="5">
        <v>0.5</v>
      </c>
    </row>
    <row r="38" spans="1:21" x14ac:dyDescent="0.25">
      <c r="A38" s="2">
        <v>37</v>
      </c>
      <c r="B38" s="2" t="s">
        <v>202</v>
      </c>
      <c r="C38" s="2" t="s">
        <v>40</v>
      </c>
      <c r="D38" s="2" t="s">
        <v>203</v>
      </c>
      <c r="E38" s="2" t="s">
        <v>204</v>
      </c>
      <c r="F38" s="2" t="s">
        <v>25</v>
      </c>
      <c r="G38" s="3">
        <v>15</v>
      </c>
      <c r="H38" s="4">
        <v>150000</v>
      </c>
      <c r="I38" s="4">
        <v>135000</v>
      </c>
      <c r="J38" s="4">
        <v>15000</v>
      </c>
      <c r="K38" s="4">
        <v>71000</v>
      </c>
      <c r="L38" s="4">
        <v>64000</v>
      </c>
      <c r="M38" s="5">
        <v>0.47407407407407409</v>
      </c>
      <c r="N38" s="2" t="s">
        <v>26</v>
      </c>
      <c r="O38" s="2" t="s">
        <v>205</v>
      </c>
      <c r="P38" s="2" t="s">
        <v>36</v>
      </c>
      <c r="Q38" s="2" t="s">
        <v>37</v>
      </c>
      <c r="R38" s="2" t="s">
        <v>206</v>
      </c>
      <c r="S38" s="2">
        <v>240</v>
      </c>
      <c r="T38" s="2">
        <v>120</v>
      </c>
      <c r="U38" s="5">
        <v>0.5</v>
      </c>
    </row>
    <row r="39" spans="1:21" x14ac:dyDescent="0.25">
      <c r="A39" s="2">
        <v>38</v>
      </c>
      <c r="B39" s="2" t="s">
        <v>207</v>
      </c>
      <c r="C39" s="2" t="s">
        <v>32</v>
      </c>
      <c r="D39" s="2" t="s">
        <v>208</v>
      </c>
      <c r="E39" s="2" t="s">
        <v>209</v>
      </c>
      <c r="F39" s="2" t="s">
        <v>25</v>
      </c>
      <c r="G39" s="3">
        <v>8.5299999999999994</v>
      </c>
      <c r="H39" s="4">
        <v>85312</v>
      </c>
      <c r="I39" s="4">
        <v>85312</v>
      </c>
      <c r="J39" s="4">
        <v>0</v>
      </c>
      <c r="K39" s="4">
        <v>85312</v>
      </c>
      <c r="L39" s="4">
        <v>0</v>
      </c>
      <c r="M39" s="5">
        <v>0</v>
      </c>
      <c r="N39" s="2" t="s">
        <v>26</v>
      </c>
      <c r="O39" s="2" t="s">
        <v>210</v>
      </c>
      <c r="P39" s="2" t="s">
        <v>28</v>
      </c>
      <c r="Q39" s="2" t="s">
        <v>29</v>
      </c>
      <c r="R39" s="2" t="s">
        <v>211</v>
      </c>
      <c r="S39" s="2">
        <v>300</v>
      </c>
      <c r="T39" s="2">
        <v>0</v>
      </c>
      <c r="U39" s="5">
        <v>0</v>
      </c>
    </row>
    <row r="40" spans="1:21" x14ac:dyDescent="0.25">
      <c r="A40" s="2">
        <v>39</v>
      </c>
      <c r="B40" s="2" t="s">
        <v>212</v>
      </c>
      <c r="C40" s="2" t="s">
        <v>60</v>
      </c>
      <c r="D40" s="2" t="s">
        <v>212</v>
      </c>
      <c r="E40" s="2" t="s">
        <v>213</v>
      </c>
      <c r="F40" s="2" t="s">
        <v>34</v>
      </c>
      <c r="G40" s="3">
        <v>15</v>
      </c>
      <c r="H40" s="4">
        <v>150000</v>
      </c>
      <c r="I40" s="4">
        <v>135000</v>
      </c>
      <c r="J40" s="4">
        <v>15000</v>
      </c>
      <c r="K40" s="4">
        <v>0</v>
      </c>
      <c r="L40" s="4">
        <v>135000</v>
      </c>
      <c r="M40" s="5">
        <v>1</v>
      </c>
      <c r="N40" s="2" t="s">
        <v>26</v>
      </c>
      <c r="O40" s="2" t="s">
        <v>214</v>
      </c>
      <c r="P40" s="2" t="s">
        <v>28</v>
      </c>
      <c r="Q40" s="2" t="s">
        <v>29</v>
      </c>
      <c r="R40" s="2" t="s">
        <v>215</v>
      </c>
      <c r="S40" s="2">
        <v>1415</v>
      </c>
      <c r="T40" s="2">
        <v>2111</v>
      </c>
      <c r="U40" s="5">
        <v>1.4918727915194345</v>
      </c>
    </row>
    <row r="41" spans="1:21" x14ac:dyDescent="0.25">
      <c r="A41" s="2">
        <v>40</v>
      </c>
      <c r="B41" s="2" t="s">
        <v>216</v>
      </c>
      <c r="C41" s="2" t="s">
        <v>22</v>
      </c>
      <c r="D41" s="2" t="s">
        <v>217</v>
      </c>
      <c r="E41" s="2" t="s">
        <v>218</v>
      </c>
      <c r="F41" s="2" t="s">
        <v>25</v>
      </c>
      <c r="G41" s="3">
        <v>25.7</v>
      </c>
      <c r="H41" s="4">
        <v>257500</v>
      </c>
      <c r="I41" s="4">
        <v>257500</v>
      </c>
      <c r="J41" s="4">
        <v>0</v>
      </c>
      <c r="K41" s="4">
        <v>215900</v>
      </c>
      <c r="L41" s="4">
        <v>41600</v>
      </c>
      <c r="M41" s="5">
        <v>0.16155339805825242</v>
      </c>
      <c r="N41" s="2" t="s">
        <v>75</v>
      </c>
      <c r="O41" s="2" t="s">
        <v>219</v>
      </c>
      <c r="P41" s="2" t="s">
        <v>64</v>
      </c>
      <c r="Q41" s="2" t="s">
        <v>77</v>
      </c>
      <c r="R41" s="2" t="s">
        <v>220</v>
      </c>
      <c r="S41" s="2" t="s">
        <v>139</v>
      </c>
      <c r="T41" s="2">
        <v>0</v>
      </c>
      <c r="U41" s="5">
        <v>0</v>
      </c>
    </row>
    <row r="42" spans="1:21" x14ac:dyDescent="0.25">
      <c r="A42" s="2">
        <v>41</v>
      </c>
      <c r="B42" s="2" t="s">
        <v>221</v>
      </c>
      <c r="C42" s="2" t="s">
        <v>32</v>
      </c>
      <c r="D42" s="2" t="s">
        <v>222</v>
      </c>
      <c r="E42" s="2" t="s">
        <v>223</v>
      </c>
      <c r="F42" s="2" t="s">
        <v>25</v>
      </c>
      <c r="G42" s="3">
        <v>9.09</v>
      </c>
      <c r="H42" s="4">
        <v>90886</v>
      </c>
      <c r="I42" s="4">
        <v>45341</v>
      </c>
      <c r="J42" s="4">
        <v>45545</v>
      </c>
      <c r="K42" s="4">
        <v>0</v>
      </c>
      <c r="L42" s="4">
        <v>45341</v>
      </c>
      <c r="M42" s="5">
        <v>1</v>
      </c>
      <c r="N42" s="2" t="s">
        <v>26</v>
      </c>
      <c r="O42" s="2" t="s">
        <v>224</v>
      </c>
      <c r="P42" s="2" t="s">
        <v>28</v>
      </c>
      <c r="Q42" s="2" t="s">
        <v>29</v>
      </c>
      <c r="R42" s="2" t="s">
        <v>225</v>
      </c>
      <c r="S42" s="2">
        <v>166</v>
      </c>
      <c r="T42" s="2">
        <v>1502</v>
      </c>
      <c r="U42" s="5">
        <v>9.0481927710843379</v>
      </c>
    </row>
    <row r="43" spans="1:21" x14ac:dyDescent="0.25">
      <c r="A43" s="2">
        <v>42</v>
      </c>
      <c r="B43" s="2" t="s">
        <v>226</v>
      </c>
      <c r="C43" s="2" t="s">
        <v>32</v>
      </c>
      <c r="D43" s="2" t="s">
        <v>208</v>
      </c>
      <c r="E43" s="2" t="s">
        <v>227</v>
      </c>
      <c r="F43" s="2" t="s">
        <v>25</v>
      </c>
      <c r="G43" s="3">
        <v>24.63</v>
      </c>
      <c r="H43" s="4">
        <v>246376</v>
      </c>
      <c r="I43" s="4">
        <v>186286</v>
      </c>
      <c r="J43" s="4">
        <v>60090</v>
      </c>
      <c r="K43" s="4">
        <v>53574</v>
      </c>
      <c r="L43" s="4">
        <v>132712</v>
      </c>
      <c r="M43" s="5">
        <v>0.71240995029148724</v>
      </c>
      <c r="N43" s="2" t="s">
        <v>26</v>
      </c>
      <c r="O43" s="2" t="s">
        <v>228</v>
      </c>
      <c r="P43" s="2" t="s">
        <v>28</v>
      </c>
      <c r="Q43" s="2" t="s">
        <v>29</v>
      </c>
      <c r="R43" s="2" t="s">
        <v>229</v>
      </c>
      <c r="S43" s="2">
        <v>1030</v>
      </c>
      <c r="T43" s="2">
        <v>684</v>
      </c>
      <c r="U43" s="5">
        <v>0.66407766990291262</v>
      </c>
    </row>
    <row r="44" spans="1:21" x14ac:dyDescent="0.25">
      <c r="A44" s="2">
        <v>43</v>
      </c>
      <c r="B44" s="2" t="s">
        <v>230</v>
      </c>
      <c r="C44" s="2" t="s">
        <v>176</v>
      </c>
      <c r="D44" s="2" t="s">
        <v>231</v>
      </c>
      <c r="E44" s="2" t="s">
        <v>232</v>
      </c>
      <c r="F44" s="2" t="s">
        <v>25</v>
      </c>
      <c r="G44" s="3">
        <v>49</v>
      </c>
      <c r="H44" s="4">
        <v>400000</v>
      </c>
      <c r="I44" s="4">
        <v>360000</v>
      </c>
      <c r="J44" s="4">
        <v>40000</v>
      </c>
      <c r="K44" s="4">
        <v>50000</v>
      </c>
      <c r="L44" s="4">
        <v>310000</v>
      </c>
      <c r="M44" s="5">
        <v>0.86111111111111116</v>
      </c>
      <c r="N44" s="2" t="s">
        <v>26</v>
      </c>
      <c r="O44" s="2" t="s">
        <v>233</v>
      </c>
      <c r="P44" s="2" t="s">
        <v>36</v>
      </c>
      <c r="Q44" s="2" t="s">
        <v>77</v>
      </c>
      <c r="R44" s="2" t="s">
        <v>234</v>
      </c>
      <c r="S44" s="2">
        <v>3000</v>
      </c>
      <c r="T44" s="2">
        <v>500</v>
      </c>
      <c r="U44" s="5">
        <v>0.16666666666666666</v>
      </c>
    </row>
    <row r="45" spans="1:21" x14ac:dyDescent="0.25">
      <c r="A45" s="2">
        <v>44</v>
      </c>
      <c r="B45" s="2" t="s">
        <v>96</v>
      </c>
      <c r="C45" s="2" t="s">
        <v>22</v>
      </c>
      <c r="D45" s="2" t="s">
        <v>96</v>
      </c>
      <c r="E45" s="2" t="s">
        <v>235</v>
      </c>
      <c r="F45" s="2" t="s">
        <v>34</v>
      </c>
      <c r="G45" s="3">
        <v>10</v>
      </c>
      <c r="H45" s="4">
        <v>100000</v>
      </c>
      <c r="I45" s="4">
        <v>89755</v>
      </c>
      <c r="J45" s="4">
        <v>10245</v>
      </c>
      <c r="K45" s="4">
        <v>39655</v>
      </c>
      <c r="L45" s="4">
        <v>50100</v>
      </c>
      <c r="M45" s="5">
        <v>0.55818617347222999</v>
      </c>
      <c r="N45" s="2" t="s">
        <v>75</v>
      </c>
      <c r="O45" s="2" t="s">
        <v>236</v>
      </c>
      <c r="P45" s="2" t="s">
        <v>36</v>
      </c>
      <c r="Q45" s="2" t="s">
        <v>77</v>
      </c>
      <c r="R45" s="2" t="s">
        <v>237</v>
      </c>
      <c r="S45" s="2">
        <v>1300</v>
      </c>
      <c r="T45" s="2">
        <v>1150</v>
      </c>
      <c r="U45" s="5">
        <v>0.88461538461538458</v>
      </c>
    </row>
    <row r="46" spans="1:21" x14ac:dyDescent="0.25">
      <c r="A46" s="2">
        <v>45</v>
      </c>
      <c r="B46" s="2" t="s">
        <v>238</v>
      </c>
      <c r="C46" s="2" t="s">
        <v>87</v>
      </c>
      <c r="D46" s="2" t="s">
        <v>238</v>
      </c>
      <c r="E46" s="2" t="s">
        <v>239</v>
      </c>
      <c r="F46" s="2" t="s">
        <v>34</v>
      </c>
      <c r="G46" s="3">
        <v>13.6</v>
      </c>
      <c r="H46" s="4">
        <v>136000</v>
      </c>
      <c r="I46" s="4">
        <v>79675</v>
      </c>
      <c r="J46" s="4">
        <v>56325</v>
      </c>
      <c r="K46" s="4">
        <v>56960</v>
      </c>
      <c r="L46" s="4">
        <v>22715</v>
      </c>
      <c r="M46" s="5">
        <v>0.28509570128647632</v>
      </c>
      <c r="N46" s="2" t="s">
        <v>75</v>
      </c>
      <c r="O46" s="2" t="s">
        <v>240</v>
      </c>
      <c r="P46" s="2" t="s">
        <v>36</v>
      </c>
      <c r="Q46" s="2" t="s">
        <v>77</v>
      </c>
      <c r="R46" s="2" t="s">
        <v>45</v>
      </c>
      <c r="S46" s="2">
        <v>300</v>
      </c>
      <c r="T46" s="2">
        <v>50</v>
      </c>
      <c r="U46" s="5">
        <v>0.16666666666666666</v>
      </c>
    </row>
    <row r="47" spans="1:21" x14ac:dyDescent="0.25">
      <c r="A47" s="2">
        <v>46</v>
      </c>
      <c r="B47" s="2" t="s">
        <v>241</v>
      </c>
      <c r="C47" s="2" t="s">
        <v>176</v>
      </c>
      <c r="D47" s="2" t="s">
        <v>175</v>
      </c>
      <c r="E47" s="2" t="s">
        <v>242</v>
      </c>
      <c r="F47" s="2" t="s">
        <v>25</v>
      </c>
      <c r="G47" s="3">
        <v>16.23</v>
      </c>
      <c r="H47" s="4">
        <v>162330</v>
      </c>
      <c r="I47" s="4">
        <v>143100</v>
      </c>
      <c r="J47" s="4">
        <v>19230</v>
      </c>
      <c r="K47" s="4">
        <v>140311</v>
      </c>
      <c r="L47" s="4">
        <v>2789</v>
      </c>
      <c r="M47" s="5">
        <v>1.9489867225716283E-2</v>
      </c>
      <c r="N47" s="2" t="s">
        <v>26</v>
      </c>
      <c r="O47" s="2" t="s">
        <v>243</v>
      </c>
      <c r="P47" s="2" t="s">
        <v>64</v>
      </c>
      <c r="Q47" s="2" t="s">
        <v>44</v>
      </c>
      <c r="R47" s="2" t="s">
        <v>244</v>
      </c>
      <c r="S47" s="2">
        <v>107</v>
      </c>
      <c r="T47" s="2">
        <v>27</v>
      </c>
      <c r="U47" s="5">
        <v>0.25233644859813081</v>
      </c>
    </row>
    <row r="48" spans="1:21" x14ac:dyDescent="0.25">
      <c r="A48" s="2">
        <v>47</v>
      </c>
      <c r="B48" s="2" t="s">
        <v>245</v>
      </c>
      <c r="C48" s="2" t="s">
        <v>60</v>
      </c>
      <c r="D48" s="2" t="s">
        <v>246</v>
      </c>
      <c r="E48" s="2" t="s">
        <v>247</v>
      </c>
      <c r="F48" s="2" t="s">
        <v>25</v>
      </c>
      <c r="G48" s="3">
        <v>160.97999999999999</v>
      </c>
      <c r="H48" s="4">
        <v>1609829</v>
      </c>
      <c r="I48" s="4">
        <v>759829</v>
      </c>
      <c r="J48" s="4">
        <v>100000</v>
      </c>
      <c r="K48" s="4">
        <v>561829</v>
      </c>
      <c r="L48" s="4">
        <v>198000</v>
      </c>
      <c r="M48" s="5">
        <v>0.26058494740263927</v>
      </c>
      <c r="N48" s="2" t="s">
        <v>26</v>
      </c>
      <c r="O48" s="2" t="s">
        <v>248</v>
      </c>
      <c r="P48" s="2" t="s">
        <v>36</v>
      </c>
      <c r="Q48" s="2" t="s">
        <v>37</v>
      </c>
      <c r="R48" s="2" t="s">
        <v>249</v>
      </c>
      <c r="S48" s="65">
        <v>890</v>
      </c>
      <c r="T48" s="2">
        <v>390</v>
      </c>
      <c r="U48" s="66">
        <v>0.55059999999999998</v>
      </c>
    </row>
    <row r="49" spans="1:21" x14ac:dyDescent="0.25">
      <c r="A49" s="2">
        <v>48</v>
      </c>
      <c r="B49" s="2" t="s">
        <v>250</v>
      </c>
      <c r="C49" s="2" t="s">
        <v>60</v>
      </c>
      <c r="D49" s="2" t="s">
        <v>246</v>
      </c>
      <c r="E49" s="2" t="s">
        <v>247</v>
      </c>
      <c r="F49" s="2" t="s">
        <v>34</v>
      </c>
      <c r="G49" s="3">
        <v>14</v>
      </c>
      <c r="H49" s="4">
        <v>140000</v>
      </c>
      <c r="I49" s="4">
        <v>140000</v>
      </c>
      <c r="J49" s="4">
        <v>0</v>
      </c>
      <c r="K49" s="4">
        <v>0</v>
      </c>
      <c r="L49" s="4">
        <v>140000</v>
      </c>
      <c r="M49" s="5">
        <v>1</v>
      </c>
      <c r="N49" s="2" t="s">
        <v>26</v>
      </c>
      <c r="O49" s="2" t="s">
        <v>248</v>
      </c>
      <c r="P49" s="2" t="s">
        <v>36</v>
      </c>
      <c r="Q49" s="2" t="s">
        <v>37</v>
      </c>
      <c r="R49" s="2" t="s">
        <v>249</v>
      </c>
      <c r="S49" s="65"/>
      <c r="T49" s="2">
        <v>100</v>
      </c>
      <c r="U49" s="66"/>
    </row>
    <row r="50" spans="1:21" x14ac:dyDescent="0.25">
      <c r="A50" s="2">
        <v>49</v>
      </c>
      <c r="B50" s="2" t="s">
        <v>251</v>
      </c>
      <c r="C50" s="2" t="s">
        <v>60</v>
      </c>
      <c r="D50" s="2" t="s">
        <v>82</v>
      </c>
      <c r="E50" s="2" t="s">
        <v>252</v>
      </c>
      <c r="F50" s="2" t="s">
        <v>25</v>
      </c>
      <c r="G50" s="3">
        <v>36.4</v>
      </c>
      <c r="H50" s="4">
        <v>363761</v>
      </c>
      <c r="I50" s="4">
        <v>333761</v>
      </c>
      <c r="J50" s="4">
        <v>30000</v>
      </c>
      <c r="K50" s="4">
        <v>88043</v>
      </c>
      <c r="L50" s="4">
        <v>245718</v>
      </c>
      <c r="M50" s="5">
        <v>0.7362094432842663</v>
      </c>
      <c r="N50" s="2" t="s">
        <v>26</v>
      </c>
      <c r="O50" s="2" t="s">
        <v>253</v>
      </c>
      <c r="P50" s="2" t="s">
        <v>28</v>
      </c>
      <c r="Q50" s="2" t="s">
        <v>29</v>
      </c>
      <c r="R50" s="2" t="s">
        <v>254</v>
      </c>
      <c r="S50" s="2">
        <v>2000</v>
      </c>
      <c r="T50" s="2">
        <v>900</v>
      </c>
      <c r="U50" s="5">
        <v>0.45</v>
      </c>
    </row>
    <row r="51" spans="1:21" x14ac:dyDescent="0.25">
      <c r="A51" s="2">
        <v>50</v>
      </c>
      <c r="B51" s="2" t="s">
        <v>255</v>
      </c>
      <c r="C51" s="2" t="s">
        <v>60</v>
      </c>
      <c r="D51" s="2" t="s">
        <v>82</v>
      </c>
      <c r="E51" s="2" t="s">
        <v>256</v>
      </c>
      <c r="F51" s="2" t="s">
        <v>25</v>
      </c>
      <c r="G51" s="3">
        <v>265</v>
      </c>
      <c r="H51" s="4">
        <v>2650000</v>
      </c>
      <c r="I51" s="4">
        <v>2095267</v>
      </c>
      <c r="J51" s="4">
        <v>26500</v>
      </c>
      <c r="K51" s="4">
        <v>1250000</v>
      </c>
      <c r="L51" s="4">
        <v>845267</v>
      </c>
      <c r="M51" s="5">
        <v>0.40341732103832112</v>
      </c>
      <c r="N51" s="2" t="s">
        <v>26</v>
      </c>
      <c r="O51" s="2" t="s">
        <v>257</v>
      </c>
      <c r="P51" s="2" t="s">
        <v>28</v>
      </c>
      <c r="Q51" s="2" t="s">
        <v>29</v>
      </c>
      <c r="R51" s="2" t="s">
        <v>258</v>
      </c>
      <c r="S51" s="2">
        <v>5490</v>
      </c>
      <c r="T51" s="2">
        <v>240</v>
      </c>
      <c r="U51" s="5">
        <v>4.3715846994535519E-2</v>
      </c>
    </row>
    <row r="52" spans="1:21" x14ac:dyDescent="0.25">
      <c r="A52" s="2">
        <v>51</v>
      </c>
      <c r="B52" s="2" t="s">
        <v>259</v>
      </c>
      <c r="C52" s="2" t="s">
        <v>60</v>
      </c>
      <c r="D52" s="2" t="s">
        <v>260</v>
      </c>
      <c r="E52" s="2" t="s">
        <v>261</v>
      </c>
      <c r="F52" s="2" t="s">
        <v>25</v>
      </c>
      <c r="G52" s="3">
        <v>8</v>
      </c>
      <c r="H52" s="4">
        <v>80000</v>
      </c>
      <c r="I52" s="4">
        <v>70000</v>
      </c>
      <c r="J52" s="4">
        <v>10000</v>
      </c>
      <c r="K52" s="4">
        <v>67000</v>
      </c>
      <c r="L52" s="4">
        <v>3000</v>
      </c>
      <c r="M52" s="5">
        <v>4.2857142857142858E-2</v>
      </c>
      <c r="N52" s="2" t="s">
        <v>26</v>
      </c>
      <c r="O52" s="2" t="s">
        <v>262</v>
      </c>
      <c r="P52" s="2" t="s">
        <v>36</v>
      </c>
      <c r="Q52" s="2" t="s">
        <v>37</v>
      </c>
      <c r="R52" s="2" t="s">
        <v>263</v>
      </c>
      <c r="S52" s="2">
        <v>194</v>
      </c>
      <c r="T52" s="2">
        <v>0</v>
      </c>
      <c r="U52" s="5">
        <v>0</v>
      </c>
    </row>
    <row r="53" spans="1:21" x14ac:dyDescent="0.25">
      <c r="A53" s="2">
        <v>52</v>
      </c>
      <c r="B53" s="2" t="s">
        <v>264</v>
      </c>
      <c r="C53" s="2" t="s">
        <v>60</v>
      </c>
      <c r="D53" s="2" t="s">
        <v>260</v>
      </c>
      <c r="E53" s="2" t="s">
        <v>265</v>
      </c>
      <c r="F53" s="2" t="s">
        <v>142</v>
      </c>
      <c r="G53" s="3">
        <v>52</v>
      </c>
      <c r="H53" s="4">
        <v>520000</v>
      </c>
      <c r="I53" s="4">
        <v>470000</v>
      </c>
      <c r="J53" s="4">
        <v>50000</v>
      </c>
      <c r="K53" s="4">
        <v>20000</v>
      </c>
      <c r="L53" s="4">
        <v>450000</v>
      </c>
      <c r="M53" s="5">
        <v>0.95744680851063835</v>
      </c>
      <c r="N53" s="2" t="s">
        <v>26</v>
      </c>
      <c r="O53" s="2" t="s">
        <v>266</v>
      </c>
      <c r="P53" s="2" t="s">
        <v>36</v>
      </c>
      <c r="Q53" s="2" t="s">
        <v>37</v>
      </c>
      <c r="R53" s="2" t="s">
        <v>263</v>
      </c>
      <c r="S53" s="2">
        <v>5650</v>
      </c>
      <c r="T53" s="2">
        <v>5300</v>
      </c>
      <c r="U53" s="5">
        <v>0.93805309734513276</v>
      </c>
    </row>
    <row r="54" spans="1:21" x14ac:dyDescent="0.25">
      <c r="A54" s="2">
        <v>53</v>
      </c>
      <c r="B54" s="2" t="s">
        <v>267</v>
      </c>
      <c r="C54" s="2" t="s">
        <v>60</v>
      </c>
      <c r="D54" s="2" t="s">
        <v>82</v>
      </c>
      <c r="E54" s="2" t="s">
        <v>268</v>
      </c>
      <c r="F54" s="2" t="s">
        <v>25</v>
      </c>
      <c r="G54" s="3">
        <v>57.58</v>
      </c>
      <c r="H54" s="4">
        <v>575800</v>
      </c>
      <c r="I54" s="4">
        <v>540800</v>
      </c>
      <c r="J54" s="4">
        <v>35000</v>
      </c>
      <c r="K54" s="4">
        <v>200000</v>
      </c>
      <c r="L54" s="4">
        <v>340800</v>
      </c>
      <c r="M54" s="5">
        <v>0.63017751479289941</v>
      </c>
      <c r="N54" s="2" t="s">
        <v>26</v>
      </c>
      <c r="O54" s="2" t="s">
        <v>269</v>
      </c>
      <c r="P54" s="2" t="s">
        <v>36</v>
      </c>
      <c r="Q54" s="2" t="s">
        <v>44</v>
      </c>
      <c r="R54" s="2" t="s">
        <v>270</v>
      </c>
      <c r="S54" s="2">
        <v>800</v>
      </c>
      <c r="T54" s="2">
        <v>600</v>
      </c>
      <c r="U54" s="5">
        <v>0.75</v>
      </c>
    </row>
    <row r="55" spans="1:21" x14ac:dyDescent="0.25">
      <c r="A55" s="2">
        <v>54</v>
      </c>
      <c r="B55" s="2" t="s">
        <v>271</v>
      </c>
      <c r="C55" s="2" t="s">
        <v>60</v>
      </c>
      <c r="D55" s="2" t="s">
        <v>82</v>
      </c>
      <c r="E55" s="2" t="s">
        <v>272</v>
      </c>
      <c r="F55" s="2" t="s">
        <v>34</v>
      </c>
      <c r="G55" s="3">
        <v>77</v>
      </c>
      <c r="H55" s="4">
        <v>770000</v>
      </c>
      <c r="I55" s="4">
        <v>725000</v>
      </c>
      <c r="J55" s="4">
        <v>45000</v>
      </c>
      <c r="K55" s="4">
        <v>220000</v>
      </c>
      <c r="L55" s="4">
        <v>505000</v>
      </c>
      <c r="M55" s="5">
        <v>0.69655172413793098</v>
      </c>
      <c r="N55" s="2" t="s">
        <v>26</v>
      </c>
      <c r="O55" s="2" t="s">
        <v>273</v>
      </c>
      <c r="P55" s="2" t="s">
        <v>36</v>
      </c>
      <c r="Q55" s="2" t="s">
        <v>44</v>
      </c>
      <c r="R55" s="2" t="s">
        <v>274</v>
      </c>
      <c r="S55" s="2">
        <v>1000</v>
      </c>
      <c r="T55" s="2">
        <v>850</v>
      </c>
      <c r="U55" s="5">
        <v>0.85</v>
      </c>
    </row>
    <row r="56" spans="1:21" x14ac:dyDescent="0.25">
      <c r="A56" s="2">
        <v>55</v>
      </c>
      <c r="B56" s="2" t="s">
        <v>275</v>
      </c>
      <c r="C56" s="2" t="s">
        <v>32</v>
      </c>
      <c r="D56" s="2" t="s">
        <v>275</v>
      </c>
      <c r="E56" s="2" t="s">
        <v>276</v>
      </c>
      <c r="F56" s="2" t="s">
        <v>34</v>
      </c>
      <c r="G56" s="3">
        <v>0.47</v>
      </c>
      <c r="H56" s="4">
        <v>4707</v>
      </c>
      <c r="I56" s="4">
        <v>4707</v>
      </c>
      <c r="J56" s="4">
        <v>0</v>
      </c>
      <c r="K56" s="4">
        <v>0</v>
      </c>
      <c r="L56" s="4">
        <v>4707</v>
      </c>
      <c r="M56" s="5">
        <v>1</v>
      </c>
      <c r="N56" s="2" t="s">
        <v>26</v>
      </c>
      <c r="O56" s="2" t="s">
        <v>277</v>
      </c>
      <c r="P56" s="2" t="s">
        <v>36</v>
      </c>
      <c r="Q56" s="2" t="s">
        <v>77</v>
      </c>
      <c r="R56" s="2" t="s">
        <v>45</v>
      </c>
      <c r="S56" s="2">
        <v>120</v>
      </c>
      <c r="T56" s="2">
        <v>140</v>
      </c>
      <c r="U56" s="5">
        <v>1.1666666666666667</v>
      </c>
    </row>
    <row r="57" spans="1:21" x14ac:dyDescent="0.25">
      <c r="A57" s="2">
        <v>56</v>
      </c>
      <c r="B57" s="2" t="s">
        <v>278</v>
      </c>
      <c r="C57" s="2" t="s">
        <v>87</v>
      </c>
      <c r="D57" s="2" t="s">
        <v>279</v>
      </c>
      <c r="E57" s="2" t="s">
        <v>280</v>
      </c>
      <c r="F57" s="2" t="s">
        <v>25</v>
      </c>
      <c r="G57" s="3">
        <v>73.3673</v>
      </c>
      <c r="H57" s="4">
        <v>733673</v>
      </c>
      <c r="I57" s="4">
        <v>583673</v>
      </c>
      <c r="J57" s="4">
        <v>150000</v>
      </c>
      <c r="K57" s="4">
        <v>583673</v>
      </c>
      <c r="L57" s="4">
        <v>0</v>
      </c>
      <c r="M57" s="5">
        <v>0</v>
      </c>
      <c r="N57" s="2" t="s">
        <v>75</v>
      </c>
      <c r="O57" s="2" t="s">
        <v>281</v>
      </c>
      <c r="P57" s="2" t="s">
        <v>127</v>
      </c>
      <c r="Q57" s="2" t="s">
        <v>77</v>
      </c>
      <c r="R57" s="2" t="s">
        <v>282</v>
      </c>
      <c r="S57" s="2">
        <v>960</v>
      </c>
      <c r="T57" s="2">
        <v>0</v>
      </c>
      <c r="U57" s="5">
        <v>0</v>
      </c>
    </row>
    <row r="58" spans="1:21" x14ac:dyDescent="0.25">
      <c r="A58" s="2">
        <v>57</v>
      </c>
      <c r="B58" s="2" t="s">
        <v>283</v>
      </c>
      <c r="C58" s="2" t="s">
        <v>87</v>
      </c>
      <c r="D58" s="2" t="s">
        <v>146</v>
      </c>
      <c r="E58" s="2" t="s">
        <v>284</v>
      </c>
      <c r="F58" s="2" t="s">
        <v>34</v>
      </c>
      <c r="G58" s="3">
        <v>6.78</v>
      </c>
      <c r="H58" s="4">
        <v>67866</v>
      </c>
      <c r="I58" s="4">
        <v>59566</v>
      </c>
      <c r="J58" s="4">
        <v>8300</v>
      </c>
      <c r="K58" s="4">
        <v>58953</v>
      </c>
      <c r="L58" s="4">
        <v>613</v>
      </c>
      <c r="M58" s="5">
        <v>1.029110566430514E-2</v>
      </c>
      <c r="N58" s="2" t="s">
        <v>26</v>
      </c>
      <c r="O58" s="2" t="s">
        <v>285</v>
      </c>
      <c r="P58" s="2" t="s">
        <v>28</v>
      </c>
      <c r="Q58" s="2" t="s">
        <v>29</v>
      </c>
      <c r="R58" s="2" t="s">
        <v>286</v>
      </c>
      <c r="S58" s="2">
        <v>300</v>
      </c>
      <c r="T58" s="2">
        <v>15</v>
      </c>
      <c r="U58" s="5">
        <v>0.05</v>
      </c>
    </row>
    <row r="59" spans="1:21" x14ac:dyDescent="0.25">
      <c r="A59" s="2">
        <v>58</v>
      </c>
      <c r="B59" s="2" t="s">
        <v>287</v>
      </c>
      <c r="C59" s="2" t="s">
        <v>87</v>
      </c>
      <c r="D59" s="2" t="s">
        <v>146</v>
      </c>
      <c r="E59" s="2" t="s">
        <v>288</v>
      </c>
      <c r="F59" s="2" t="s">
        <v>34</v>
      </c>
      <c r="G59" s="3">
        <v>1.05</v>
      </c>
      <c r="H59" s="4">
        <v>10500</v>
      </c>
      <c r="I59" s="4">
        <v>10500</v>
      </c>
      <c r="J59" s="4">
        <v>0</v>
      </c>
      <c r="K59" s="4">
        <v>0</v>
      </c>
      <c r="L59" s="4">
        <v>10500</v>
      </c>
      <c r="M59" s="5">
        <v>1</v>
      </c>
      <c r="N59" s="2" t="s">
        <v>26</v>
      </c>
      <c r="O59" s="2" t="s">
        <v>285</v>
      </c>
      <c r="P59" s="2" t="s">
        <v>28</v>
      </c>
      <c r="Q59" s="2" t="s">
        <v>29</v>
      </c>
      <c r="R59" s="2" t="s">
        <v>286</v>
      </c>
      <c r="S59" s="2">
        <v>300</v>
      </c>
      <c r="T59" s="2">
        <v>328</v>
      </c>
      <c r="U59" s="5">
        <v>1.0933333333333333</v>
      </c>
    </row>
    <row r="60" spans="1:21" x14ac:dyDescent="0.25">
      <c r="A60" s="2">
        <v>59</v>
      </c>
      <c r="B60" s="2" t="s">
        <v>289</v>
      </c>
      <c r="C60" s="2" t="s">
        <v>67</v>
      </c>
      <c r="D60" s="2" t="s">
        <v>186</v>
      </c>
      <c r="E60" s="2" t="s">
        <v>290</v>
      </c>
      <c r="F60" s="2" t="s">
        <v>25</v>
      </c>
      <c r="G60" s="3">
        <v>26.6</v>
      </c>
      <c r="H60" s="4">
        <v>266358</v>
      </c>
      <c r="I60" s="4">
        <v>186453</v>
      </c>
      <c r="J60" s="4">
        <v>79905</v>
      </c>
      <c r="K60" s="4">
        <v>10000</v>
      </c>
      <c r="L60" s="4">
        <v>176453</v>
      </c>
      <c r="M60" s="5">
        <v>0.94636718100540085</v>
      </c>
      <c r="N60" s="2" t="s">
        <v>26</v>
      </c>
      <c r="O60" s="2" t="s">
        <v>291</v>
      </c>
      <c r="P60" s="2" t="s">
        <v>36</v>
      </c>
      <c r="Q60" s="2" t="s">
        <v>44</v>
      </c>
      <c r="R60" s="2" t="s">
        <v>292</v>
      </c>
      <c r="S60" s="2">
        <v>1300</v>
      </c>
      <c r="T60" s="2">
        <v>1000</v>
      </c>
      <c r="U60" s="5">
        <v>0.76923076923076927</v>
      </c>
    </row>
    <row r="61" spans="1:21" x14ac:dyDescent="0.25">
      <c r="A61" s="2">
        <v>60</v>
      </c>
      <c r="B61" s="2" t="s">
        <v>293</v>
      </c>
      <c r="C61" s="2" t="s">
        <v>32</v>
      </c>
      <c r="D61" s="2" t="s">
        <v>294</v>
      </c>
      <c r="E61" s="2" t="s">
        <v>295</v>
      </c>
      <c r="F61" s="2" t="s">
        <v>34</v>
      </c>
      <c r="G61" s="3">
        <v>2.11</v>
      </c>
      <c r="H61" s="4">
        <v>21076</v>
      </c>
      <c r="I61" s="4">
        <v>9199</v>
      </c>
      <c r="J61" s="4">
        <v>11877</v>
      </c>
      <c r="K61" s="4">
        <v>7330</v>
      </c>
      <c r="L61" s="4">
        <v>1869</v>
      </c>
      <c r="M61" s="5">
        <v>0.2031742580715295</v>
      </c>
      <c r="N61" s="2" t="s">
        <v>26</v>
      </c>
      <c r="O61" s="2" t="s">
        <v>296</v>
      </c>
      <c r="P61" s="2" t="s">
        <v>36</v>
      </c>
      <c r="Q61" s="2" t="s">
        <v>77</v>
      </c>
      <c r="R61" s="2" t="s">
        <v>297</v>
      </c>
      <c r="S61" s="2">
        <v>62</v>
      </c>
      <c r="T61" s="2">
        <v>41</v>
      </c>
      <c r="U61" s="5">
        <v>0.66129032258064513</v>
      </c>
    </row>
    <row r="62" spans="1:21" x14ac:dyDescent="0.25">
      <c r="A62" s="2">
        <v>61</v>
      </c>
      <c r="B62" s="2" t="s">
        <v>298</v>
      </c>
      <c r="C62" s="2" t="s">
        <v>32</v>
      </c>
      <c r="D62" s="2" t="s">
        <v>299</v>
      </c>
      <c r="E62" s="2" t="s">
        <v>300</v>
      </c>
      <c r="F62" s="2" t="s">
        <v>25</v>
      </c>
      <c r="G62" s="3">
        <v>19.399999999999999</v>
      </c>
      <c r="H62" s="4">
        <v>194000</v>
      </c>
      <c r="I62" s="4">
        <v>194000</v>
      </c>
      <c r="J62" s="4">
        <v>0</v>
      </c>
      <c r="K62" s="4">
        <v>194000</v>
      </c>
      <c r="L62" s="4">
        <v>0</v>
      </c>
      <c r="M62" s="5">
        <v>0</v>
      </c>
      <c r="N62" s="2" t="s">
        <v>75</v>
      </c>
      <c r="O62" s="2" t="s">
        <v>301</v>
      </c>
      <c r="P62" s="2" t="s">
        <v>36</v>
      </c>
      <c r="Q62" s="2" t="s">
        <v>77</v>
      </c>
      <c r="R62" s="2" t="s">
        <v>302</v>
      </c>
      <c r="S62" s="2">
        <v>0</v>
      </c>
      <c r="T62" s="2">
        <v>0</v>
      </c>
      <c r="U62" s="5">
        <v>0</v>
      </c>
    </row>
    <row r="63" spans="1:21" x14ac:dyDescent="0.25">
      <c r="A63" s="2">
        <v>62</v>
      </c>
      <c r="B63" s="2" t="s">
        <v>303</v>
      </c>
      <c r="C63" s="2" t="s">
        <v>22</v>
      </c>
      <c r="D63" s="2" t="s">
        <v>304</v>
      </c>
      <c r="E63" s="2" t="s">
        <v>305</v>
      </c>
      <c r="F63" s="2" t="s">
        <v>34</v>
      </c>
      <c r="G63" s="3">
        <v>3.81</v>
      </c>
      <c r="H63" s="4">
        <v>38120</v>
      </c>
      <c r="I63" s="4">
        <v>12347</v>
      </c>
      <c r="J63" s="4">
        <v>25773</v>
      </c>
      <c r="K63" s="4">
        <v>5100</v>
      </c>
      <c r="L63" s="4">
        <v>7247</v>
      </c>
      <c r="M63" s="5">
        <v>0.58694419697092415</v>
      </c>
      <c r="N63" s="2" t="s">
        <v>75</v>
      </c>
      <c r="O63" s="2" t="s">
        <v>306</v>
      </c>
      <c r="P63" s="2" t="s">
        <v>36</v>
      </c>
      <c r="Q63" s="2" t="s">
        <v>77</v>
      </c>
      <c r="R63" s="2" t="s">
        <v>307</v>
      </c>
      <c r="S63" s="2">
        <v>240</v>
      </c>
      <c r="T63" s="2">
        <v>252</v>
      </c>
      <c r="U63" s="5">
        <v>1.05</v>
      </c>
    </row>
    <row r="64" spans="1:21" x14ac:dyDescent="0.25">
      <c r="A64" s="2">
        <v>63</v>
      </c>
      <c r="B64" s="2" t="s">
        <v>308</v>
      </c>
      <c r="C64" s="2" t="s">
        <v>87</v>
      </c>
      <c r="D64" s="2" t="s">
        <v>309</v>
      </c>
      <c r="E64" s="2" t="s">
        <v>310</v>
      </c>
      <c r="F64" s="2" t="s">
        <v>34</v>
      </c>
      <c r="G64" s="3">
        <v>9.06</v>
      </c>
      <c r="H64" s="4">
        <v>90600</v>
      </c>
      <c r="I64" s="4">
        <v>31875</v>
      </c>
      <c r="J64" s="4">
        <v>58725</v>
      </c>
      <c r="K64" s="4">
        <v>31875</v>
      </c>
      <c r="L64" s="4">
        <v>0</v>
      </c>
      <c r="M64" s="5">
        <v>0</v>
      </c>
      <c r="N64" s="2" t="s">
        <v>75</v>
      </c>
      <c r="O64" s="2" t="s">
        <v>311</v>
      </c>
      <c r="P64" s="2" t="s">
        <v>36</v>
      </c>
      <c r="Q64" s="2" t="s">
        <v>77</v>
      </c>
      <c r="R64" s="2" t="s">
        <v>312</v>
      </c>
      <c r="S64" s="2">
        <v>250</v>
      </c>
      <c r="T64" s="2">
        <v>0</v>
      </c>
      <c r="U64" s="5">
        <v>0</v>
      </c>
    </row>
    <row r="65" spans="1:21" x14ac:dyDescent="0.25">
      <c r="A65" s="2">
        <v>64</v>
      </c>
      <c r="B65" s="2" t="s">
        <v>313</v>
      </c>
      <c r="C65" s="2" t="s">
        <v>176</v>
      </c>
      <c r="D65" s="2" t="s">
        <v>313</v>
      </c>
      <c r="E65" s="2" t="s">
        <v>314</v>
      </c>
      <c r="F65" s="2" t="s">
        <v>25</v>
      </c>
      <c r="G65" s="3">
        <v>115</v>
      </c>
      <c r="H65" s="4">
        <v>1150000</v>
      </c>
      <c r="I65" s="4">
        <v>1036000</v>
      </c>
      <c r="J65" s="4">
        <v>114000</v>
      </c>
      <c r="K65" s="4">
        <v>280000</v>
      </c>
      <c r="L65" s="4">
        <v>756000</v>
      </c>
      <c r="M65" s="5">
        <v>0.72972972972972971</v>
      </c>
      <c r="N65" s="2" t="s">
        <v>26</v>
      </c>
      <c r="O65" s="2" t="s">
        <v>315</v>
      </c>
      <c r="P65" s="2" t="s">
        <v>28</v>
      </c>
      <c r="Q65" s="2" t="s">
        <v>29</v>
      </c>
      <c r="R65" s="2" t="s">
        <v>316</v>
      </c>
      <c r="S65" s="2">
        <v>1200</v>
      </c>
      <c r="T65" s="2">
        <v>800</v>
      </c>
      <c r="U65" s="5">
        <v>0.66666666666666663</v>
      </c>
    </row>
    <row r="66" spans="1:21" x14ac:dyDescent="0.25">
      <c r="A66" s="2">
        <v>65</v>
      </c>
      <c r="B66" s="2" t="s">
        <v>61</v>
      </c>
      <c r="C66" s="2" t="s">
        <v>60</v>
      </c>
      <c r="D66" s="2" t="s">
        <v>61</v>
      </c>
      <c r="E66" s="2" t="s">
        <v>317</v>
      </c>
      <c r="F66" s="2" t="s">
        <v>34</v>
      </c>
      <c r="G66" s="3">
        <v>3</v>
      </c>
      <c r="H66" s="4">
        <v>29549</v>
      </c>
      <c r="I66" s="4">
        <v>8690.9</v>
      </c>
      <c r="J66" s="4">
        <v>20858.099999999999</v>
      </c>
      <c r="K66" s="4">
        <v>119</v>
      </c>
      <c r="L66" s="4">
        <v>8571.9</v>
      </c>
      <c r="M66" s="5">
        <v>0.98630751705807218</v>
      </c>
      <c r="N66" s="2" t="s">
        <v>26</v>
      </c>
      <c r="O66" s="2" t="s">
        <v>318</v>
      </c>
      <c r="P66" s="2" t="s">
        <v>28</v>
      </c>
      <c r="Q66" s="2" t="s">
        <v>29</v>
      </c>
      <c r="R66" s="2" t="s">
        <v>319</v>
      </c>
      <c r="S66" s="2">
        <v>450</v>
      </c>
      <c r="T66" s="2">
        <v>266</v>
      </c>
      <c r="U66" s="5">
        <v>0.59111111111111114</v>
      </c>
    </row>
    <row r="67" spans="1:21" x14ac:dyDescent="0.25">
      <c r="A67" s="2">
        <v>66</v>
      </c>
      <c r="B67" s="2" t="s">
        <v>320</v>
      </c>
      <c r="C67" s="2" t="s">
        <v>87</v>
      </c>
      <c r="D67" s="2" t="s">
        <v>115</v>
      </c>
      <c r="E67" s="2" t="s">
        <v>321</v>
      </c>
      <c r="F67" s="2" t="s">
        <v>25</v>
      </c>
      <c r="G67" s="3">
        <v>30.03</v>
      </c>
      <c r="H67" s="4">
        <v>300298</v>
      </c>
      <c r="I67" s="4">
        <v>291519</v>
      </c>
      <c r="J67" s="4">
        <v>8779</v>
      </c>
      <c r="K67" s="4">
        <v>115184</v>
      </c>
      <c r="L67" s="4">
        <v>176335</v>
      </c>
      <c r="M67" s="5">
        <v>0.60488338667462493</v>
      </c>
      <c r="N67" s="2" t="s">
        <v>26</v>
      </c>
      <c r="O67" s="2" t="s">
        <v>322</v>
      </c>
      <c r="P67" s="2" t="s">
        <v>36</v>
      </c>
      <c r="Q67" s="2" t="s">
        <v>44</v>
      </c>
      <c r="R67" s="2" t="s">
        <v>323</v>
      </c>
      <c r="S67" s="2">
        <v>2500</v>
      </c>
      <c r="T67" s="2">
        <v>801</v>
      </c>
      <c r="U67" s="5">
        <v>0.32040000000000002</v>
      </c>
    </row>
    <row r="68" spans="1:21" x14ac:dyDescent="0.25">
      <c r="A68" s="2">
        <v>67</v>
      </c>
      <c r="B68" s="2" t="s">
        <v>324</v>
      </c>
      <c r="C68" s="2" t="s">
        <v>22</v>
      </c>
      <c r="D68" s="2" t="s">
        <v>47</v>
      </c>
      <c r="E68" s="2" t="s">
        <v>325</v>
      </c>
      <c r="F68" s="2" t="s">
        <v>25</v>
      </c>
      <c r="G68" s="3">
        <v>37.799999999999997</v>
      </c>
      <c r="H68" s="4">
        <v>380000</v>
      </c>
      <c r="I68" s="4">
        <v>362162</v>
      </c>
      <c r="J68" s="4">
        <v>17838</v>
      </c>
      <c r="K68" s="4">
        <v>237162</v>
      </c>
      <c r="L68" s="4">
        <v>125000</v>
      </c>
      <c r="M68" s="5">
        <v>0.34514940827585444</v>
      </c>
      <c r="N68" s="2" t="s">
        <v>26</v>
      </c>
      <c r="O68" s="2" t="s">
        <v>326</v>
      </c>
      <c r="P68" s="2" t="s">
        <v>36</v>
      </c>
      <c r="Q68" s="2" t="s">
        <v>44</v>
      </c>
      <c r="R68" s="2" t="s">
        <v>327</v>
      </c>
      <c r="S68" s="2">
        <v>245</v>
      </c>
      <c r="T68" s="2">
        <v>300</v>
      </c>
      <c r="U68" s="5">
        <v>1.2244897959183674</v>
      </c>
    </row>
    <row r="69" spans="1:21" x14ac:dyDescent="0.25">
      <c r="A69" s="2">
        <v>68</v>
      </c>
      <c r="B69" s="2" t="s">
        <v>328</v>
      </c>
      <c r="C69" s="2" t="s">
        <v>40</v>
      </c>
      <c r="D69" s="2" t="s">
        <v>55</v>
      </c>
      <c r="E69" s="2" t="s">
        <v>329</v>
      </c>
      <c r="F69" s="2" t="s">
        <v>34</v>
      </c>
      <c r="G69" s="3">
        <v>20.5</v>
      </c>
      <c r="H69" s="4">
        <v>205525</v>
      </c>
      <c r="I69" s="4">
        <v>185525</v>
      </c>
      <c r="J69" s="4">
        <v>20000</v>
      </c>
      <c r="K69" s="4">
        <v>0</v>
      </c>
      <c r="L69" s="4">
        <v>185525</v>
      </c>
      <c r="M69" s="5">
        <v>1</v>
      </c>
      <c r="N69" s="2" t="s">
        <v>26</v>
      </c>
      <c r="O69" s="2" t="s">
        <v>330</v>
      </c>
      <c r="P69" s="2" t="s">
        <v>64</v>
      </c>
      <c r="Q69" s="2" t="s">
        <v>37</v>
      </c>
      <c r="R69" s="2" t="s">
        <v>331</v>
      </c>
      <c r="S69" s="2">
        <v>300</v>
      </c>
      <c r="T69" s="2">
        <v>300</v>
      </c>
      <c r="U69" s="5">
        <v>1</v>
      </c>
    </row>
    <row r="70" spans="1:21" x14ac:dyDescent="0.25">
      <c r="A70" s="2">
        <v>69</v>
      </c>
      <c r="B70" s="2" t="s">
        <v>500</v>
      </c>
      <c r="C70" s="2" t="s">
        <v>60</v>
      </c>
      <c r="D70" s="2" t="s">
        <v>61</v>
      </c>
      <c r="E70" s="2" t="s">
        <v>333</v>
      </c>
      <c r="F70" s="2" t="s">
        <v>25</v>
      </c>
      <c r="G70" s="3">
        <v>130</v>
      </c>
      <c r="H70" s="4">
        <v>1300000</v>
      </c>
      <c r="I70" s="4">
        <v>1080000</v>
      </c>
      <c r="J70" s="4">
        <v>220000</v>
      </c>
      <c r="K70" s="4">
        <v>401420</v>
      </c>
      <c r="L70" s="4">
        <v>678580</v>
      </c>
      <c r="M70" s="5">
        <v>0.62831481481481477</v>
      </c>
      <c r="N70" s="2" t="s">
        <v>26</v>
      </c>
      <c r="O70" s="2" t="s">
        <v>334</v>
      </c>
      <c r="P70" s="2" t="s">
        <v>28</v>
      </c>
      <c r="Q70" s="2" t="s">
        <v>29</v>
      </c>
      <c r="R70" s="2" t="s">
        <v>335</v>
      </c>
      <c r="S70" s="2">
        <v>1200</v>
      </c>
      <c r="T70" s="2">
        <v>2000</v>
      </c>
      <c r="U70" s="5">
        <v>1.6666666666666667</v>
      </c>
    </row>
    <row r="71" spans="1:21" x14ac:dyDescent="0.25">
      <c r="A71" s="2">
        <v>70</v>
      </c>
      <c r="B71" s="2" t="s">
        <v>336</v>
      </c>
      <c r="C71" s="2" t="s">
        <v>40</v>
      </c>
      <c r="D71" s="2" t="s">
        <v>41</v>
      </c>
      <c r="E71" s="2" t="s">
        <v>337</v>
      </c>
      <c r="F71" s="2" t="s">
        <v>25</v>
      </c>
      <c r="G71" s="3">
        <v>18</v>
      </c>
      <c r="H71" s="4">
        <v>180000</v>
      </c>
      <c r="I71" s="4">
        <v>160000</v>
      </c>
      <c r="J71" s="4">
        <v>20000</v>
      </c>
      <c r="K71" s="4">
        <v>0</v>
      </c>
      <c r="L71" s="4">
        <v>160000</v>
      </c>
      <c r="M71" s="5">
        <v>1</v>
      </c>
      <c r="N71" s="2" t="s">
        <v>26</v>
      </c>
      <c r="O71" s="2" t="s">
        <v>338</v>
      </c>
      <c r="P71" s="2" t="s">
        <v>36</v>
      </c>
      <c r="Q71" s="2" t="s">
        <v>44</v>
      </c>
      <c r="R71" s="2" t="s">
        <v>339</v>
      </c>
      <c r="S71" s="2">
        <v>2200</v>
      </c>
      <c r="T71" s="2">
        <v>2200</v>
      </c>
      <c r="U71" s="5">
        <v>1</v>
      </c>
    </row>
    <row r="72" spans="1:21" x14ac:dyDescent="0.25">
      <c r="A72" s="2">
        <v>71</v>
      </c>
      <c r="B72" s="2" t="s">
        <v>340</v>
      </c>
      <c r="C72" s="2" t="s">
        <v>32</v>
      </c>
      <c r="D72" s="2" t="s">
        <v>341</v>
      </c>
      <c r="E72" s="2" t="s">
        <v>342</v>
      </c>
      <c r="F72" s="2" t="s">
        <v>25</v>
      </c>
      <c r="G72" s="3">
        <v>12.7767</v>
      </c>
      <c r="H72" s="4">
        <v>127767</v>
      </c>
      <c r="I72" s="4">
        <v>101297</v>
      </c>
      <c r="J72" s="4">
        <v>26470</v>
      </c>
      <c r="K72" s="4">
        <v>101297</v>
      </c>
      <c r="L72" s="4">
        <v>0</v>
      </c>
      <c r="M72" s="5">
        <v>0</v>
      </c>
      <c r="N72" s="2" t="s">
        <v>75</v>
      </c>
      <c r="O72" s="2" t="s">
        <v>343</v>
      </c>
      <c r="P72" s="2" t="s">
        <v>36</v>
      </c>
      <c r="Q72" s="2" t="s">
        <v>37</v>
      </c>
      <c r="R72" s="2" t="s">
        <v>344</v>
      </c>
      <c r="S72" s="2">
        <v>560</v>
      </c>
      <c r="T72" s="2">
        <v>0</v>
      </c>
      <c r="U72" s="5">
        <v>0</v>
      </c>
    </row>
    <row r="73" spans="1:21" x14ac:dyDescent="0.25">
      <c r="A73" s="2">
        <v>72</v>
      </c>
      <c r="B73" s="2" t="s">
        <v>345</v>
      </c>
      <c r="C73" s="2" t="s">
        <v>22</v>
      </c>
      <c r="D73" s="2" t="s">
        <v>346</v>
      </c>
      <c r="E73" s="2" t="s">
        <v>347</v>
      </c>
      <c r="F73" s="2" t="s">
        <v>34</v>
      </c>
      <c r="G73" s="3">
        <v>15.420400000000001</v>
      </c>
      <c r="H73" s="4">
        <v>154204</v>
      </c>
      <c r="I73" s="4">
        <v>147204</v>
      </c>
      <c r="J73" s="4">
        <v>7000</v>
      </c>
      <c r="K73" s="4">
        <v>33728</v>
      </c>
      <c r="L73" s="4">
        <v>113476</v>
      </c>
      <c r="M73" s="5">
        <v>0.77087579141871143</v>
      </c>
      <c r="N73" s="2" t="s">
        <v>26</v>
      </c>
      <c r="O73" s="2" t="s">
        <v>348</v>
      </c>
      <c r="P73" s="2" t="s">
        <v>28</v>
      </c>
      <c r="Q73" s="2" t="s">
        <v>29</v>
      </c>
      <c r="R73" s="2" t="s">
        <v>349</v>
      </c>
      <c r="S73" s="2">
        <v>1227</v>
      </c>
      <c r="T73" s="2">
        <v>330</v>
      </c>
      <c r="U73" s="5">
        <v>0.26894865525672373</v>
      </c>
    </row>
    <row r="74" spans="1:21" x14ac:dyDescent="0.25">
      <c r="A74" s="2">
        <v>73</v>
      </c>
      <c r="B74" s="2" t="s">
        <v>350</v>
      </c>
      <c r="C74" s="2" t="s">
        <v>22</v>
      </c>
      <c r="D74" s="2" t="s">
        <v>346</v>
      </c>
      <c r="E74" s="2" t="s">
        <v>351</v>
      </c>
      <c r="F74" s="2" t="s">
        <v>25</v>
      </c>
      <c r="G74" s="3">
        <v>51.6</v>
      </c>
      <c r="H74" s="4">
        <v>516000</v>
      </c>
      <c r="I74" s="4">
        <v>464400</v>
      </c>
      <c r="J74" s="4">
        <v>51600</v>
      </c>
      <c r="K74" s="4">
        <v>440400</v>
      </c>
      <c r="L74" s="4">
        <v>24000</v>
      </c>
      <c r="M74" s="5">
        <v>5.1679586563307491E-2</v>
      </c>
      <c r="N74" s="2" t="s">
        <v>26</v>
      </c>
      <c r="O74" s="2" t="s">
        <v>352</v>
      </c>
      <c r="P74" s="2" t="s">
        <v>28</v>
      </c>
      <c r="Q74" s="2" t="s">
        <v>29</v>
      </c>
      <c r="R74" s="2" t="s">
        <v>353</v>
      </c>
      <c r="S74" s="2" t="s">
        <v>139</v>
      </c>
      <c r="T74" s="2">
        <v>0</v>
      </c>
      <c r="U74" s="5">
        <v>0</v>
      </c>
    </row>
    <row r="75" spans="1:21" x14ac:dyDescent="0.25">
      <c r="A75" s="7">
        <v>74</v>
      </c>
      <c r="B75" s="7" t="s">
        <v>354</v>
      </c>
      <c r="C75" s="7" t="s">
        <v>22</v>
      </c>
      <c r="D75" s="7" t="s">
        <v>346</v>
      </c>
      <c r="E75" s="7" t="s">
        <v>355</v>
      </c>
      <c r="F75" s="7" t="s">
        <v>25</v>
      </c>
      <c r="G75" s="8">
        <v>19.799299999999999</v>
      </c>
      <c r="H75" s="9">
        <v>198000</v>
      </c>
      <c r="I75" s="9">
        <v>178200</v>
      </c>
      <c r="J75" s="9">
        <v>19800</v>
      </c>
      <c r="K75" s="9">
        <v>178200</v>
      </c>
      <c r="L75" s="9">
        <v>0</v>
      </c>
      <c r="M75" s="10">
        <v>0</v>
      </c>
      <c r="N75" s="7" t="s">
        <v>26</v>
      </c>
      <c r="O75" s="7" t="s">
        <v>356</v>
      </c>
      <c r="P75" s="7" t="s">
        <v>28</v>
      </c>
      <c r="Q75" s="7" t="s">
        <v>29</v>
      </c>
      <c r="R75" s="7" t="s">
        <v>353</v>
      </c>
      <c r="S75" s="7" t="s">
        <v>139</v>
      </c>
      <c r="T75" s="7">
        <v>0</v>
      </c>
      <c r="U75" s="10">
        <v>0</v>
      </c>
    </row>
    <row r="76" spans="1:21" x14ac:dyDescent="0.25">
      <c r="M76" s="11"/>
      <c r="U76" s="11"/>
    </row>
    <row r="78" spans="1:21" x14ac:dyDescent="0.25">
      <c r="B78" t="s">
        <v>357</v>
      </c>
    </row>
    <row r="79" spans="1:21" x14ac:dyDescent="0.25">
      <c r="B79" t="s">
        <v>358</v>
      </c>
      <c r="I79" s="12"/>
    </row>
  </sheetData>
  <mergeCells count="2">
    <mergeCell ref="S48:S49"/>
    <mergeCell ref="U48:U49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76"/>
  <sheetViews>
    <sheetView workbookViewId="0">
      <pane ySplit="1" topLeftCell="A2" activePane="bottomLeft" state="frozen"/>
      <selection pane="bottomLeft" activeCell="BP5" sqref="BP5"/>
    </sheetView>
  </sheetViews>
  <sheetFormatPr defaultRowHeight="15" x14ac:dyDescent="0.25"/>
  <cols>
    <col min="1" max="1" width="9.140625" style="2"/>
    <col min="2" max="2" width="38.5703125" style="2" bestFit="1" customWidth="1"/>
    <col min="3" max="3" width="4.42578125" style="2" bestFit="1" customWidth="1"/>
    <col min="4" max="4" width="17.85546875" style="2" bestFit="1" customWidth="1"/>
    <col min="5" max="5" width="9.140625" style="2"/>
    <col min="6" max="6" width="13.42578125" style="2" bestFit="1" customWidth="1"/>
    <col min="7" max="7" width="12.5703125" style="2" bestFit="1" customWidth="1"/>
    <col min="8" max="8" width="27.140625" style="2" bestFit="1" customWidth="1"/>
    <col min="9" max="9" width="12.42578125" style="2" bestFit="1" customWidth="1"/>
    <col min="10" max="10" width="12.5703125" style="2" bestFit="1" customWidth="1"/>
    <col min="11" max="11" width="31.7109375" style="2" bestFit="1" customWidth="1"/>
    <col min="12" max="12" width="24" style="2" bestFit="1" customWidth="1"/>
    <col min="13" max="13" width="25.28515625" style="2" bestFit="1" customWidth="1"/>
    <col min="14" max="14" width="31.7109375" style="2" bestFit="1" customWidth="1"/>
    <col min="15" max="15" width="10.7109375" style="2" customWidth="1"/>
    <col min="16" max="17" width="11.42578125" style="2" customWidth="1"/>
    <col min="18" max="18" width="11" style="2" customWidth="1"/>
    <col min="19" max="19" width="14" style="2" customWidth="1"/>
    <col min="20" max="20" width="12.28515625" style="2" customWidth="1"/>
    <col min="21" max="21" width="12" style="2" customWidth="1"/>
    <col min="22" max="23" width="13" style="2" customWidth="1"/>
    <col min="24" max="24" width="14.140625" style="2" customWidth="1"/>
    <col min="25" max="25" width="14" style="2" customWidth="1"/>
    <col min="26" max="26" width="12.7109375" style="2" customWidth="1"/>
    <col min="27" max="27" width="15.85546875" style="2" customWidth="1"/>
    <col min="28" max="28" width="7.28515625" style="2" customWidth="1"/>
    <col min="29" max="30" width="6.85546875" style="2" customWidth="1"/>
    <col min="31" max="36" width="9.140625" style="2"/>
    <col min="37" max="37" width="9.5703125" style="2" bestFit="1" customWidth="1"/>
    <col min="38" max="38" width="9.7109375" style="2" bestFit="1" customWidth="1"/>
    <col min="39" max="40" width="9.140625" style="2"/>
    <col min="41" max="41" width="13.42578125" style="2" customWidth="1"/>
    <col min="42" max="42" width="10.7109375" style="2" bestFit="1" customWidth="1"/>
    <col min="43" max="43" width="6.7109375" style="2" customWidth="1"/>
    <col min="44" max="44" width="7" style="2" customWidth="1"/>
    <col min="45" max="45" width="6.85546875" style="2" customWidth="1"/>
    <col min="46" max="46" width="7" style="2" customWidth="1"/>
    <col min="47" max="51" width="10.140625" style="2" customWidth="1"/>
    <col min="52" max="54" width="9.140625" style="2"/>
    <col min="55" max="55" width="8.7109375" style="2" customWidth="1"/>
    <col min="56" max="59" width="11.85546875" style="2" customWidth="1"/>
    <col min="60" max="62" width="17.140625" style="2" customWidth="1"/>
    <col min="63" max="65" width="14" style="2" customWidth="1"/>
    <col min="66" max="16384" width="9.140625" style="2"/>
  </cols>
  <sheetData>
    <row r="1" spans="1:65" ht="30.7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18</v>
      </c>
      <c r="M1" s="1" t="s">
        <v>19</v>
      </c>
      <c r="N1" s="1" t="s">
        <v>20</v>
      </c>
      <c r="O1" s="13" t="s">
        <v>359</v>
      </c>
      <c r="P1" s="13" t="s">
        <v>360</v>
      </c>
      <c r="Q1" s="13" t="s">
        <v>361</v>
      </c>
      <c r="R1" s="13" t="s">
        <v>362</v>
      </c>
      <c r="S1" s="13" t="s">
        <v>363</v>
      </c>
      <c r="T1" s="13" t="s">
        <v>364</v>
      </c>
      <c r="U1" s="13" t="s">
        <v>365</v>
      </c>
      <c r="V1" s="13" t="s">
        <v>366</v>
      </c>
      <c r="W1" s="13" t="s">
        <v>367</v>
      </c>
      <c r="X1" s="13" t="s">
        <v>368</v>
      </c>
      <c r="Y1" s="13" t="s">
        <v>369</v>
      </c>
      <c r="Z1" s="13" t="s">
        <v>370</v>
      </c>
      <c r="AA1" s="13" t="s">
        <v>371</v>
      </c>
      <c r="AB1" s="13" t="s">
        <v>372</v>
      </c>
      <c r="AC1" s="13" t="s">
        <v>373</v>
      </c>
      <c r="AD1" s="13" t="s">
        <v>374</v>
      </c>
      <c r="AE1" s="13" t="s">
        <v>375</v>
      </c>
      <c r="AF1" s="13" t="s">
        <v>376</v>
      </c>
      <c r="AG1" s="13" t="s">
        <v>377</v>
      </c>
      <c r="AH1" s="13" t="s">
        <v>378</v>
      </c>
      <c r="AI1" s="13" t="s">
        <v>379</v>
      </c>
      <c r="AJ1" s="13" t="s">
        <v>380</v>
      </c>
      <c r="AK1" s="13" t="s">
        <v>381</v>
      </c>
      <c r="AL1" s="13" t="s">
        <v>382</v>
      </c>
      <c r="AM1" s="13" t="s">
        <v>383</v>
      </c>
      <c r="AN1" s="13" t="s">
        <v>384</v>
      </c>
      <c r="AO1" s="13" t="s">
        <v>385</v>
      </c>
      <c r="AP1" s="13" t="s">
        <v>386</v>
      </c>
      <c r="AQ1" s="13" t="s">
        <v>387</v>
      </c>
      <c r="AR1" s="13" t="s">
        <v>388</v>
      </c>
      <c r="AS1" s="13" t="s">
        <v>389</v>
      </c>
      <c r="AT1" s="13" t="s">
        <v>390</v>
      </c>
      <c r="AU1" s="13" t="s">
        <v>391</v>
      </c>
      <c r="AV1" s="13" t="s">
        <v>392</v>
      </c>
      <c r="AW1" s="13" t="s">
        <v>393</v>
      </c>
      <c r="AX1" s="13" t="s">
        <v>394</v>
      </c>
      <c r="AY1" s="13" t="s">
        <v>395</v>
      </c>
      <c r="AZ1" s="13" t="s">
        <v>396</v>
      </c>
      <c r="BA1" s="13" t="s">
        <v>397</v>
      </c>
      <c r="BB1" s="13" t="s">
        <v>398</v>
      </c>
      <c r="BC1" s="13" t="s">
        <v>399</v>
      </c>
      <c r="BD1" s="13" t="s">
        <v>400</v>
      </c>
      <c r="BE1" s="13" t="s">
        <v>401</v>
      </c>
      <c r="BF1" s="13" t="s">
        <v>402</v>
      </c>
      <c r="BG1" s="13" t="s">
        <v>403</v>
      </c>
      <c r="BH1" s="13" t="s">
        <v>404</v>
      </c>
      <c r="BI1" s="13" t="s">
        <v>405</v>
      </c>
      <c r="BJ1" s="13" t="s">
        <v>406</v>
      </c>
      <c r="BK1" s="13" t="s">
        <v>407</v>
      </c>
      <c r="BL1" s="13" t="s">
        <v>408</v>
      </c>
      <c r="BM1" s="13" t="s">
        <v>409</v>
      </c>
    </row>
    <row r="2" spans="1:65" x14ac:dyDescent="0.25">
      <c r="A2" s="14">
        <v>1</v>
      </c>
      <c r="B2" s="14" t="s">
        <v>21</v>
      </c>
      <c r="C2" s="14" t="s">
        <v>22</v>
      </c>
      <c r="D2" s="14" t="s">
        <v>23</v>
      </c>
      <c r="E2" s="15">
        <v>36.4</v>
      </c>
      <c r="F2" s="15">
        <v>364000</v>
      </c>
      <c r="G2" s="15">
        <v>345360</v>
      </c>
      <c r="H2" s="15">
        <v>18640</v>
      </c>
      <c r="I2" s="15">
        <v>120023</v>
      </c>
      <c r="J2" s="16">
        <v>225337</v>
      </c>
      <c r="K2" s="17">
        <v>0.65246988649525128</v>
      </c>
      <c r="L2" s="16">
        <v>2500</v>
      </c>
      <c r="M2" s="16">
        <v>250</v>
      </c>
      <c r="N2" s="17">
        <v>0.1</v>
      </c>
      <c r="O2" s="14">
        <v>3255</v>
      </c>
      <c r="P2" s="14">
        <v>59807</v>
      </c>
      <c r="Q2" s="14">
        <v>4.7199999999999999E-2</v>
      </c>
      <c r="R2" s="14">
        <v>1914</v>
      </c>
      <c r="S2" s="14">
        <v>999</v>
      </c>
      <c r="T2" s="14">
        <v>897</v>
      </c>
      <c r="U2" s="14">
        <v>10520.227999999999</v>
      </c>
      <c r="V2" s="14">
        <v>6.8</v>
      </c>
      <c r="W2" s="14">
        <v>10</v>
      </c>
      <c r="X2" s="14">
        <v>8</v>
      </c>
      <c r="Y2" s="14">
        <v>225338</v>
      </c>
      <c r="Z2" s="14">
        <v>0.66246988649525129</v>
      </c>
      <c r="AA2" s="14">
        <v>251</v>
      </c>
      <c r="AB2" s="14">
        <v>1</v>
      </c>
      <c r="AC2" s="14">
        <v>0</v>
      </c>
      <c r="AD2" s="14">
        <v>0</v>
      </c>
      <c r="AE2" s="14">
        <v>1</v>
      </c>
      <c r="AF2" s="14">
        <v>0</v>
      </c>
      <c r="AG2" s="14">
        <v>0</v>
      </c>
      <c r="AH2" s="14">
        <v>0</v>
      </c>
      <c r="AI2" s="14">
        <v>0</v>
      </c>
      <c r="AJ2" s="14">
        <v>1</v>
      </c>
      <c r="AK2" s="14">
        <v>0</v>
      </c>
      <c r="AL2" s="14">
        <v>1</v>
      </c>
      <c r="AM2" s="14">
        <v>1</v>
      </c>
      <c r="AN2" s="14">
        <v>0</v>
      </c>
      <c r="AO2" s="14">
        <v>0</v>
      </c>
      <c r="AP2" s="14">
        <v>1</v>
      </c>
      <c r="AQ2" s="14">
        <v>1</v>
      </c>
      <c r="AR2" s="14">
        <v>0</v>
      </c>
      <c r="AS2" s="14">
        <v>0</v>
      </c>
      <c r="AT2" s="14">
        <v>0</v>
      </c>
      <c r="AU2" s="14">
        <v>1</v>
      </c>
      <c r="AV2" s="14">
        <v>0</v>
      </c>
      <c r="AW2" s="14">
        <v>0</v>
      </c>
      <c r="AX2" s="14">
        <v>0</v>
      </c>
      <c r="AY2" s="14">
        <v>1</v>
      </c>
      <c r="AZ2" s="14">
        <v>0</v>
      </c>
      <c r="BA2" s="14">
        <v>0</v>
      </c>
      <c r="BB2" s="14">
        <v>1</v>
      </c>
      <c r="BC2" s="14">
        <v>0</v>
      </c>
      <c r="BD2" s="14">
        <v>1</v>
      </c>
      <c r="BE2" s="14">
        <v>0</v>
      </c>
      <c r="BF2" s="14">
        <v>0</v>
      </c>
      <c r="BG2" s="14">
        <v>0</v>
      </c>
      <c r="BH2" s="14">
        <v>0</v>
      </c>
      <c r="BI2" s="14">
        <v>1</v>
      </c>
      <c r="BJ2" s="14">
        <v>0</v>
      </c>
      <c r="BK2" s="14">
        <v>1</v>
      </c>
      <c r="BL2" s="14">
        <v>0</v>
      </c>
      <c r="BM2" s="14">
        <v>0</v>
      </c>
    </row>
    <row r="3" spans="1:65" x14ac:dyDescent="0.25">
      <c r="A3" s="14">
        <v>2</v>
      </c>
      <c r="B3" s="14" t="s">
        <v>31</v>
      </c>
      <c r="C3" s="14" t="s">
        <v>32</v>
      </c>
      <c r="D3" s="14" t="s">
        <v>31</v>
      </c>
      <c r="E3" s="15">
        <v>1.1759999999999999</v>
      </c>
      <c r="F3" s="15">
        <v>13432</v>
      </c>
      <c r="G3" s="15">
        <v>13432</v>
      </c>
      <c r="H3" s="15">
        <v>6825</v>
      </c>
      <c r="I3" s="15">
        <v>11232</v>
      </c>
      <c r="J3" s="16">
        <v>2200</v>
      </c>
      <c r="K3" s="17">
        <v>0.16378796902918405</v>
      </c>
      <c r="L3" s="16">
        <v>250</v>
      </c>
      <c r="M3" s="16">
        <v>50</v>
      </c>
      <c r="N3" s="17">
        <v>0.2</v>
      </c>
      <c r="O3" s="14">
        <v>6124</v>
      </c>
      <c r="P3" s="14">
        <v>39688</v>
      </c>
      <c r="Q3" s="14">
        <v>0.14249999999999999</v>
      </c>
      <c r="R3" s="14">
        <v>1368</v>
      </c>
      <c r="S3" s="14">
        <v>658</v>
      </c>
      <c r="T3" s="14">
        <v>830</v>
      </c>
      <c r="U3" s="14">
        <v>8630.8109999999997</v>
      </c>
      <c r="V3" s="14">
        <v>45.5</v>
      </c>
      <c r="W3" s="14">
        <v>48</v>
      </c>
      <c r="X3" s="14">
        <v>48</v>
      </c>
      <c r="Y3" s="14">
        <v>2201</v>
      </c>
      <c r="Z3" s="14">
        <v>0.17378796902918406</v>
      </c>
      <c r="AA3" s="14">
        <v>51</v>
      </c>
      <c r="AB3" s="14">
        <v>1</v>
      </c>
      <c r="AC3" s="14">
        <v>0</v>
      </c>
      <c r="AD3" s="14">
        <v>0</v>
      </c>
      <c r="AE3" s="14">
        <v>0</v>
      </c>
      <c r="AF3" s="14">
        <v>1</v>
      </c>
      <c r="AG3" s="14">
        <v>0</v>
      </c>
      <c r="AH3" s="14">
        <v>1</v>
      </c>
      <c r="AI3" s="14">
        <v>0</v>
      </c>
      <c r="AJ3" s="14">
        <v>0</v>
      </c>
      <c r="AK3" s="14">
        <v>0</v>
      </c>
      <c r="AL3" s="14">
        <v>0</v>
      </c>
      <c r="AM3" s="14">
        <v>1</v>
      </c>
      <c r="AN3" s="14">
        <v>0</v>
      </c>
      <c r="AO3" s="14">
        <v>0</v>
      </c>
      <c r="AP3" s="14">
        <v>1</v>
      </c>
      <c r="AQ3" s="14">
        <v>0</v>
      </c>
      <c r="AR3" s="14">
        <v>1</v>
      </c>
      <c r="AS3" s="14">
        <v>0</v>
      </c>
      <c r="AT3" s="14">
        <v>0</v>
      </c>
      <c r="AU3" s="14">
        <v>0</v>
      </c>
      <c r="AV3" s="14">
        <v>0</v>
      </c>
      <c r="AW3" s="14">
        <v>1</v>
      </c>
      <c r="AX3" s="14">
        <v>0</v>
      </c>
      <c r="AY3" s="14">
        <v>1</v>
      </c>
      <c r="AZ3" s="14">
        <v>0</v>
      </c>
      <c r="BA3" s="14">
        <v>1</v>
      </c>
      <c r="BB3" s="14">
        <v>0</v>
      </c>
      <c r="BC3" s="14">
        <v>0</v>
      </c>
      <c r="BD3" s="14">
        <v>0</v>
      </c>
      <c r="BE3" s="14">
        <v>0</v>
      </c>
      <c r="BF3" s="14">
        <v>0</v>
      </c>
      <c r="BG3" s="14">
        <v>1</v>
      </c>
      <c r="BH3" s="14">
        <v>1</v>
      </c>
      <c r="BI3" s="14">
        <v>0</v>
      </c>
      <c r="BJ3" s="14">
        <v>0</v>
      </c>
      <c r="BK3" s="14">
        <v>1</v>
      </c>
      <c r="BL3" s="14">
        <v>0</v>
      </c>
      <c r="BM3" s="14">
        <v>0</v>
      </c>
    </row>
    <row r="4" spans="1:65" x14ac:dyDescent="0.25">
      <c r="A4" s="14">
        <v>3</v>
      </c>
      <c r="B4" s="14" t="s">
        <v>39</v>
      </c>
      <c r="C4" s="14" t="s">
        <v>40</v>
      </c>
      <c r="D4" s="14" t="s">
        <v>41</v>
      </c>
      <c r="E4" s="15">
        <v>74.13</v>
      </c>
      <c r="F4" s="15">
        <v>741300</v>
      </c>
      <c r="G4" s="15">
        <v>651300</v>
      </c>
      <c r="H4" s="15">
        <v>90000</v>
      </c>
      <c r="I4" s="15">
        <v>400000</v>
      </c>
      <c r="J4" s="16">
        <v>251300</v>
      </c>
      <c r="K4" s="17">
        <v>0.38584369722094275</v>
      </c>
      <c r="L4" s="16">
        <v>1700</v>
      </c>
      <c r="M4" s="16">
        <v>782</v>
      </c>
      <c r="N4" s="17">
        <v>0.46</v>
      </c>
      <c r="O4" s="14">
        <v>3810</v>
      </c>
      <c r="P4" s="14">
        <v>82851</v>
      </c>
      <c r="Q4" s="14">
        <v>3.8599999999999995E-2</v>
      </c>
      <c r="R4" s="14">
        <v>2636</v>
      </c>
      <c r="S4" s="14">
        <v>979</v>
      </c>
      <c r="T4" s="14">
        <v>908</v>
      </c>
      <c r="U4" s="14">
        <v>12307.722</v>
      </c>
      <c r="V4" s="14">
        <v>14.2</v>
      </c>
      <c r="W4" s="14">
        <v>16</v>
      </c>
      <c r="X4" s="14">
        <v>16</v>
      </c>
      <c r="Y4" s="14">
        <v>251301</v>
      </c>
      <c r="Z4" s="14">
        <v>0.39584369722094276</v>
      </c>
      <c r="AA4" s="14">
        <v>783</v>
      </c>
      <c r="AB4" s="14">
        <v>0</v>
      </c>
      <c r="AC4" s="14">
        <v>1</v>
      </c>
      <c r="AD4" s="14">
        <v>0</v>
      </c>
      <c r="AE4" s="14">
        <v>1</v>
      </c>
      <c r="AF4" s="14">
        <v>0</v>
      </c>
      <c r="AG4" s="14">
        <v>0</v>
      </c>
      <c r="AH4" s="14">
        <v>0</v>
      </c>
      <c r="AI4" s="14">
        <v>0</v>
      </c>
      <c r="AJ4" s="14">
        <v>0</v>
      </c>
      <c r="AK4" s="14">
        <v>1</v>
      </c>
      <c r="AL4" s="14">
        <v>1</v>
      </c>
      <c r="AM4" s="14">
        <v>0</v>
      </c>
      <c r="AN4" s="14">
        <v>1</v>
      </c>
      <c r="AO4" s="14">
        <v>0</v>
      </c>
      <c r="AP4" s="14">
        <v>1</v>
      </c>
      <c r="AQ4" s="14">
        <v>0</v>
      </c>
      <c r="AR4" s="14">
        <v>1</v>
      </c>
      <c r="AS4" s="14">
        <v>0</v>
      </c>
      <c r="AT4" s="14">
        <v>0</v>
      </c>
      <c r="AU4" s="14">
        <v>0</v>
      </c>
      <c r="AV4" s="14">
        <v>1</v>
      </c>
      <c r="AW4" s="14">
        <v>0</v>
      </c>
      <c r="AX4" s="14">
        <v>0</v>
      </c>
      <c r="AY4" s="14">
        <v>1</v>
      </c>
      <c r="AZ4" s="14">
        <v>0</v>
      </c>
      <c r="BA4" s="14">
        <v>0</v>
      </c>
      <c r="BB4" s="14">
        <v>0</v>
      </c>
      <c r="BC4" s="14">
        <v>1</v>
      </c>
      <c r="BD4" s="14">
        <v>1</v>
      </c>
      <c r="BE4" s="14">
        <v>0</v>
      </c>
      <c r="BF4" s="14">
        <v>0</v>
      </c>
      <c r="BG4" s="14">
        <v>0</v>
      </c>
      <c r="BH4" s="14">
        <v>0</v>
      </c>
      <c r="BI4" s="14">
        <v>1</v>
      </c>
      <c r="BJ4" s="14">
        <v>0</v>
      </c>
      <c r="BK4" s="14">
        <v>0</v>
      </c>
      <c r="BL4" s="14">
        <v>1</v>
      </c>
      <c r="BM4" s="14">
        <v>0</v>
      </c>
    </row>
    <row r="5" spans="1:65" x14ac:dyDescent="0.25">
      <c r="A5" s="14">
        <v>4</v>
      </c>
      <c r="B5" s="14" t="s">
        <v>46</v>
      </c>
      <c r="C5" s="14" t="s">
        <v>22</v>
      </c>
      <c r="D5" s="14" t="s">
        <v>47</v>
      </c>
      <c r="E5" s="15">
        <v>3</v>
      </c>
      <c r="F5" s="15">
        <v>52702</v>
      </c>
      <c r="G5" s="15">
        <v>32808</v>
      </c>
      <c r="H5" s="15">
        <v>19894</v>
      </c>
      <c r="I5" s="15">
        <v>0</v>
      </c>
      <c r="J5" s="16">
        <v>32808</v>
      </c>
      <c r="K5" s="17">
        <v>1</v>
      </c>
      <c r="L5" s="16">
        <v>538</v>
      </c>
      <c r="M5" s="16">
        <v>453</v>
      </c>
      <c r="N5" s="17">
        <v>0.84200743494423791</v>
      </c>
      <c r="O5" s="14">
        <v>1604</v>
      </c>
      <c r="P5" s="14">
        <v>16205</v>
      </c>
      <c r="Q5" s="14">
        <v>8.1900000000000001E-2</v>
      </c>
      <c r="R5" s="14">
        <v>130</v>
      </c>
      <c r="S5" s="14">
        <v>901</v>
      </c>
      <c r="T5" s="14">
        <v>897</v>
      </c>
      <c r="U5" s="14">
        <v>10520.227999999999</v>
      </c>
      <c r="V5" s="14">
        <v>40.6</v>
      </c>
      <c r="W5" s="14">
        <v>43</v>
      </c>
      <c r="X5" s="14">
        <v>40</v>
      </c>
      <c r="Y5" s="14">
        <v>32809</v>
      </c>
      <c r="Z5" s="14">
        <v>1.01</v>
      </c>
      <c r="AA5" s="14">
        <v>454</v>
      </c>
      <c r="AB5" s="14">
        <v>1</v>
      </c>
      <c r="AC5" s="14">
        <v>0</v>
      </c>
      <c r="AD5" s="14">
        <v>0</v>
      </c>
      <c r="AE5" s="14">
        <v>0</v>
      </c>
      <c r="AF5" s="14">
        <v>1</v>
      </c>
      <c r="AG5" s="14">
        <v>0</v>
      </c>
      <c r="AH5" s="14">
        <v>1</v>
      </c>
      <c r="AI5" s="14">
        <v>0</v>
      </c>
      <c r="AJ5" s="14">
        <v>0</v>
      </c>
      <c r="AK5" s="14">
        <v>0</v>
      </c>
      <c r="AL5" s="14">
        <v>0</v>
      </c>
      <c r="AM5" s="14">
        <v>1</v>
      </c>
      <c r="AN5" s="14">
        <v>0</v>
      </c>
      <c r="AO5" s="14">
        <v>0</v>
      </c>
      <c r="AP5" s="14">
        <v>1</v>
      </c>
      <c r="AQ5" s="14">
        <v>1</v>
      </c>
      <c r="AR5" s="14">
        <v>0</v>
      </c>
      <c r="AS5" s="14">
        <v>0</v>
      </c>
      <c r="AT5" s="14">
        <v>0</v>
      </c>
      <c r="AU5" s="14">
        <v>1</v>
      </c>
      <c r="AV5" s="14">
        <v>0</v>
      </c>
      <c r="AW5" s="14">
        <v>0</v>
      </c>
      <c r="AX5" s="14">
        <v>0</v>
      </c>
      <c r="AY5" s="14">
        <v>1</v>
      </c>
      <c r="AZ5" s="14">
        <v>0</v>
      </c>
      <c r="BA5" s="14">
        <v>0</v>
      </c>
      <c r="BB5" s="14">
        <v>1</v>
      </c>
      <c r="BC5" s="14">
        <v>0</v>
      </c>
      <c r="BD5" s="14">
        <v>0</v>
      </c>
      <c r="BE5" s="14">
        <v>1</v>
      </c>
      <c r="BF5" s="14">
        <v>0</v>
      </c>
      <c r="BG5" s="14">
        <v>0</v>
      </c>
      <c r="BH5" s="14">
        <v>0</v>
      </c>
      <c r="BI5" s="14">
        <v>1</v>
      </c>
      <c r="BJ5" s="14">
        <v>0</v>
      </c>
      <c r="BK5" s="14">
        <v>1</v>
      </c>
      <c r="BL5" s="14">
        <v>0</v>
      </c>
      <c r="BM5" s="14">
        <v>0</v>
      </c>
    </row>
    <row r="6" spans="1:65" x14ac:dyDescent="0.25">
      <c r="A6" s="14">
        <v>5</v>
      </c>
      <c r="B6" s="14" t="s">
        <v>50</v>
      </c>
      <c r="C6" s="14" t="s">
        <v>22</v>
      </c>
      <c r="D6" s="14" t="s">
        <v>47</v>
      </c>
      <c r="E6" s="15">
        <v>11</v>
      </c>
      <c r="F6" s="15">
        <v>114824</v>
      </c>
      <c r="G6" s="15">
        <v>114824</v>
      </c>
      <c r="H6" s="15">
        <v>0</v>
      </c>
      <c r="I6" s="15">
        <v>105188</v>
      </c>
      <c r="J6" s="16">
        <v>9636</v>
      </c>
      <c r="K6" s="17">
        <v>8.3919738033860519E-2</v>
      </c>
      <c r="L6" s="16">
        <v>500</v>
      </c>
      <c r="M6" s="16">
        <v>5</v>
      </c>
      <c r="N6" s="17">
        <v>0.01</v>
      </c>
      <c r="O6" s="14">
        <v>1604</v>
      </c>
      <c r="P6" s="14">
        <v>16205</v>
      </c>
      <c r="Q6" s="14">
        <v>8.1900000000000001E-2</v>
      </c>
      <c r="R6" s="14">
        <v>130</v>
      </c>
      <c r="S6" s="14">
        <v>901</v>
      </c>
      <c r="T6" s="14">
        <v>897</v>
      </c>
      <c r="U6" s="14">
        <v>10520.227999999999</v>
      </c>
      <c r="V6" s="14">
        <v>51.1</v>
      </c>
      <c r="W6" s="14">
        <v>42</v>
      </c>
      <c r="X6" s="14">
        <v>42</v>
      </c>
      <c r="Y6" s="14">
        <v>9637</v>
      </c>
      <c r="Z6" s="14">
        <v>9.3919738033860514E-2</v>
      </c>
      <c r="AA6" s="14">
        <v>6</v>
      </c>
      <c r="AB6" s="14">
        <v>0</v>
      </c>
      <c r="AC6" s="14">
        <v>1</v>
      </c>
      <c r="AD6" s="14">
        <v>0</v>
      </c>
      <c r="AE6" s="14">
        <v>1</v>
      </c>
      <c r="AF6" s="14">
        <v>0</v>
      </c>
      <c r="AG6" s="14">
        <v>0</v>
      </c>
      <c r="AH6" s="14">
        <v>0</v>
      </c>
      <c r="AI6" s="14">
        <v>1</v>
      </c>
      <c r="AJ6" s="14">
        <v>0</v>
      </c>
      <c r="AK6" s="14">
        <v>0</v>
      </c>
      <c r="AL6" s="14">
        <v>1</v>
      </c>
      <c r="AM6" s="14">
        <v>1</v>
      </c>
      <c r="AN6" s="14">
        <v>0</v>
      </c>
      <c r="AO6" s="14">
        <v>0</v>
      </c>
      <c r="AP6" s="14">
        <v>1</v>
      </c>
      <c r="AQ6" s="14">
        <v>1</v>
      </c>
      <c r="AR6" s="14">
        <v>0</v>
      </c>
      <c r="AS6" s="14">
        <v>0</v>
      </c>
      <c r="AT6" s="14">
        <v>0</v>
      </c>
      <c r="AU6" s="14">
        <v>1</v>
      </c>
      <c r="AV6" s="14">
        <v>0</v>
      </c>
      <c r="AW6" s="14">
        <v>0</v>
      </c>
      <c r="AX6" s="14">
        <v>0</v>
      </c>
      <c r="AY6" s="14">
        <v>1</v>
      </c>
      <c r="AZ6" s="14">
        <v>0</v>
      </c>
      <c r="BA6" s="14">
        <v>1</v>
      </c>
      <c r="BB6" s="14">
        <v>0</v>
      </c>
      <c r="BC6" s="14">
        <v>0</v>
      </c>
      <c r="BD6" s="14">
        <v>0</v>
      </c>
      <c r="BE6" s="14">
        <v>1</v>
      </c>
      <c r="BF6" s="14">
        <v>0</v>
      </c>
      <c r="BG6" s="14">
        <v>0</v>
      </c>
      <c r="BH6" s="14">
        <v>0</v>
      </c>
      <c r="BI6" s="14">
        <v>1</v>
      </c>
      <c r="BJ6" s="14">
        <v>0</v>
      </c>
      <c r="BK6" s="14">
        <v>1</v>
      </c>
      <c r="BL6" s="14">
        <v>0</v>
      </c>
      <c r="BM6" s="14">
        <v>0</v>
      </c>
    </row>
    <row r="7" spans="1:65" x14ac:dyDescent="0.25">
      <c r="A7" s="14">
        <v>6</v>
      </c>
      <c r="B7" s="14" t="s">
        <v>54</v>
      </c>
      <c r="C7" s="14" t="s">
        <v>40</v>
      </c>
      <c r="D7" s="14" t="s">
        <v>55</v>
      </c>
      <c r="E7" s="15">
        <v>8.2799999999999994</v>
      </c>
      <c r="F7" s="15">
        <v>82890</v>
      </c>
      <c r="G7" s="15">
        <v>74732</v>
      </c>
      <c r="H7" s="15">
        <v>8158</v>
      </c>
      <c r="I7" s="15">
        <v>29239</v>
      </c>
      <c r="J7" s="16">
        <v>45493</v>
      </c>
      <c r="K7" s="17">
        <v>0.60874859497939304</v>
      </c>
      <c r="L7" s="16">
        <v>321</v>
      </c>
      <c r="M7" s="16">
        <v>85</v>
      </c>
      <c r="N7" s="17">
        <v>0.26479750778816197</v>
      </c>
      <c r="O7" s="14">
        <v>1284</v>
      </c>
      <c r="P7" s="14">
        <v>26615</v>
      </c>
      <c r="Q7" s="14">
        <v>3.7900000000000003E-2</v>
      </c>
      <c r="R7" s="14">
        <v>706</v>
      </c>
      <c r="S7" s="14">
        <v>951</v>
      </c>
      <c r="T7" s="14">
        <v>908</v>
      </c>
      <c r="U7" s="14">
        <v>12307.722</v>
      </c>
      <c r="V7" s="14">
        <v>31.2</v>
      </c>
      <c r="W7" s="14">
        <v>32</v>
      </c>
      <c r="X7" s="14">
        <v>32</v>
      </c>
      <c r="Y7" s="14">
        <v>45494</v>
      </c>
      <c r="Z7" s="14">
        <v>0.61874859497939305</v>
      </c>
      <c r="AA7" s="14">
        <v>86</v>
      </c>
      <c r="AB7" s="14">
        <v>1</v>
      </c>
      <c r="AC7" s="14">
        <v>0</v>
      </c>
      <c r="AD7" s="14">
        <v>0</v>
      </c>
      <c r="AE7" s="14">
        <v>1</v>
      </c>
      <c r="AF7" s="14">
        <v>0</v>
      </c>
      <c r="AG7" s="14">
        <v>0</v>
      </c>
      <c r="AH7" s="14">
        <v>0</v>
      </c>
      <c r="AI7" s="14">
        <v>1</v>
      </c>
      <c r="AJ7" s="14">
        <v>0</v>
      </c>
      <c r="AK7" s="14">
        <v>0</v>
      </c>
      <c r="AL7" s="14">
        <v>1</v>
      </c>
      <c r="AM7" s="14">
        <v>1</v>
      </c>
      <c r="AN7" s="14">
        <v>0</v>
      </c>
      <c r="AO7" s="14">
        <v>0</v>
      </c>
      <c r="AP7" s="14">
        <v>1</v>
      </c>
      <c r="AQ7" s="14">
        <v>0</v>
      </c>
      <c r="AR7" s="14">
        <v>1</v>
      </c>
      <c r="AS7" s="14">
        <v>0</v>
      </c>
      <c r="AT7" s="14">
        <v>0</v>
      </c>
      <c r="AU7" s="14">
        <v>0</v>
      </c>
      <c r="AV7" s="14">
        <v>1</v>
      </c>
      <c r="AW7" s="14">
        <v>0</v>
      </c>
      <c r="AX7" s="14">
        <v>0</v>
      </c>
      <c r="AY7" s="14">
        <v>1</v>
      </c>
      <c r="AZ7" s="14">
        <v>0</v>
      </c>
      <c r="BA7" s="14">
        <v>1</v>
      </c>
      <c r="BB7" s="14">
        <v>0</v>
      </c>
      <c r="BC7" s="14">
        <v>0</v>
      </c>
      <c r="BD7" s="14">
        <v>1</v>
      </c>
      <c r="BE7" s="14">
        <v>0</v>
      </c>
      <c r="BF7" s="14">
        <v>0</v>
      </c>
      <c r="BG7" s="14">
        <v>0</v>
      </c>
      <c r="BH7" s="14">
        <v>0</v>
      </c>
      <c r="BI7" s="14">
        <v>1</v>
      </c>
      <c r="BJ7" s="14">
        <v>0</v>
      </c>
      <c r="BK7" s="14">
        <v>0</v>
      </c>
      <c r="BL7" s="14">
        <v>1</v>
      </c>
      <c r="BM7" s="14">
        <v>0</v>
      </c>
    </row>
    <row r="8" spans="1:65" x14ac:dyDescent="0.25">
      <c r="A8" s="14">
        <v>7</v>
      </c>
      <c r="B8" s="14" t="s">
        <v>59</v>
      </c>
      <c r="C8" s="14" t="s">
        <v>60</v>
      </c>
      <c r="D8" s="14" t="s">
        <v>61</v>
      </c>
      <c r="E8" s="15">
        <v>2.8</v>
      </c>
      <c r="F8" s="15">
        <v>28000</v>
      </c>
      <c r="G8" s="15">
        <v>25400</v>
      </c>
      <c r="H8" s="15">
        <v>2600</v>
      </c>
      <c r="I8" s="15">
        <v>20674</v>
      </c>
      <c r="J8" s="16">
        <v>4726</v>
      </c>
      <c r="K8" s="17">
        <v>0.18606299212598426</v>
      </c>
      <c r="L8" s="16">
        <v>98</v>
      </c>
      <c r="M8" s="16">
        <v>20</v>
      </c>
      <c r="N8" s="17">
        <v>0.20408163265306123</v>
      </c>
      <c r="O8" s="14">
        <v>2090</v>
      </c>
      <c r="P8" s="14">
        <v>68647</v>
      </c>
      <c r="Q8" s="14">
        <v>2.6099999999999998E-2</v>
      </c>
      <c r="R8" s="14">
        <v>6540</v>
      </c>
      <c r="S8" s="14">
        <v>1129</v>
      </c>
      <c r="T8" s="14">
        <v>965</v>
      </c>
      <c r="U8" s="14">
        <v>15551.382</v>
      </c>
      <c r="V8" s="14">
        <v>28.3</v>
      </c>
      <c r="W8" s="14">
        <v>30</v>
      </c>
      <c r="X8" s="14">
        <v>30</v>
      </c>
      <c r="Y8" s="14">
        <v>4727</v>
      </c>
      <c r="Z8" s="14">
        <v>0.19606299212598427</v>
      </c>
      <c r="AA8" s="14">
        <v>21</v>
      </c>
      <c r="AB8" s="14">
        <v>0</v>
      </c>
      <c r="AC8" s="14">
        <v>1</v>
      </c>
      <c r="AD8" s="14">
        <v>0</v>
      </c>
      <c r="AE8" s="14">
        <v>0</v>
      </c>
      <c r="AF8" s="14">
        <v>1</v>
      </c>
      <c r="AG8" s="14">
        <v>0</v>
      </c>
      <c r="AH8" s="14">
        <v>1</v>
      </c>
      <c r="AI8" s="14">
        <v>0</v>
      </c>
      <c r="AJ8" s="14">
        <v>0</v>
      </c>
      <c r="AK8" s="14">
        <v>0</v>
      </c>
      <c r="AL8" s="14">
        <v>0</v>
      </c>
      <c r="AM8" s="14">
        <v>1</v>
      </c>
      <c r="AN8" s="14">
        <v>0</v>
      </c>
      <c r="AO8" s="14">
        <v>0</v>
      </c>
      <c r="AP8" s="14">
        <v>1</v>
      </c>
      <c r="AQ8" s="14">
        <v>0</v>
      </c>
      <c r="AR8" s="14">
        <v>0</v>
      </c>
      <c r="AS8" s="14">
        <v>1</v>
      </c>
      <c r="AT8" s="14">
        <v>0</v>
      </c>
      <c r="AU8" s="14">
        <v>0</v>
      </c>
      <c r="AV8" s="14">
        <v>0</v>
      </c>
      <c r="AW8" s="14">
        <v>1</v>
      </c>
      <c r="AX8" s="14">
        <v>0</v>
      </c>
      <c r="AY8" s="14">
        <v>1</v>
      </c>
      <c r="AZ8" s="14">
        <v>0</v>
      </c>
      <c r="BA8" s="14">
        <v>1</v>
      </c>
      <c r="BB8" s="14">
        <v>0</v>
      </c>
      <c r="BC8" s="14">
        <v>0</v>
      </c>
      <c r="BD8" s="14">
        <v>1</v>
      </c>
      <c r="BE8" s="14">
        <v>0</v>
      </c>
      <c r="BF8" s="14">
        <v>0</v>
      </c>
      <c r="BG8" s="14">
        <v>0</v>
      </c>
      <c r="BH8" s="14">
        <v>0</v>
      </c>
      <c r="BI8" s="14">
        <v>0</v>
      </c>
      <c r="BJ8" s="14">
        <v>1</v>
      </c>
      <c r="BK8" s="14">
        <v>0</v>
      </c>
      <c r="BL8" s="14">
        <v>0</v>
      </c>
      <c r="BM8" s="14">
        <v>1</v>
      </c>
    </row>
    <row r="9" spans="1:65" x14ac:dyDescent="0.25">
      <c r="A9" s="14">
        <v>8</v>
      </c>
      <c r="B9" s="14" t="s">
        <v>66</v>
      </c>
      <c r="C9" s="14" t="s">
        <v>67</v>
      </c>
      <c r="D9" s="14" t="s">
        <v>68</v>
      </c>
      <c r="E9" s="15">
        <v>7.7</v>
      </c>
      <c r="F9" s="15">
        <v>77000</v>
      </c>
      <c r="G9" s="15">
        <v>73924</v>
      </c>
      <c r="H9" s="15">
        <v>3076</v>
      </c>
      <c r="I9" s="15">
        <v>0</v>
      </c>
      <c r="J9" s="16">
        <v>73924</v>
      </c>
      <c r="K9" s="17">
        <v>1</v>
      </c>
      <c r="L9" s="16">
        <v>505</v>
      </c>
      <c r="M9" s="16">
        <v>505</v>
      </c>
      <c r="N9" s="17">
        <v>1</v>
      </c>
      <c r="O9" s="14">
        <v>1466</v>
      </c>
      <c r="P9" s="14">
        <v>19831</v>
      </c>
      <c r="Q9" s="14">
        <v>6.6699999999999995E-2</v>
      </c>
      <c r="R9" s="14">
        <v>612</v>
      </c>
      <c r="S9" s="14">
        <v>900</v>
      </c>
      <c r="T9" s="14">
        <v>950</v>
      </c>
      <c r="U9" s="14">
        <v>12574.565000000001</v>
      </c>
      <c r="V9" s="14">
        <v>55.3</v>
      </c>
      <c r="W9" s="14">
        <v>58</v>
      </c>
      <c r="X9" s="14">
        <v>56</v>
      </c>
      <c r="Y9" s="14">
        <v>73925</v>
      </c>
      <c r="Z9" s="14">
        <v>1.01</v>
      </c>
      <c r="AA9" s="14">
        <v>506</v>
      </c>
      <c r="AB9" s="14">
        <v>0</v>
      </c>
      <c r="AC9" s="14">
        <v>1</v>
      </c>
      <c r="AD9" s="14">
        <v>0</v>
      </c>
      <c r="AE9" s="14">
        <v>1</v>
      </c>
      <c r="AF9" s="14">
        <v>0</v>
      </c>
      <c r="AG9" s="14">
        <v>0</v>
      </c>
      <c r="AH9" s="14">
        <v>0</v>
      </c>
      <c r="AI9" s="14">
        <v>1</v>
      </c>
      <c r="AJ9" s="14">
        <v>0</v>
      </c>
      <c r="AK9" s="14">
        <v>0</v>
      </c>
      <c r="AL9" s="14">
        <v>0</v>
      </c>
      <c r="AM9" s="14">
        <v>0</v>
      </c>
      <c r="AN9" s="14">
        <v>1</v>
      </c>
      <c r="AO9" s="14">
        <v>0</v>
      </c>
      <c r="AP9" s="14">
        <v>1</v>
      </c>
      <c r="AQ9" s="14">
        <v>0</v>
      </c>
      <c r="AR9" s="14">
        <v>1</v>
      </c>
      <c r="AS9" s="14">
        <v>0</v>
      </c>
      <c r="AT9" s="14">
        <v>0</v>
      </c>
      <c r="AU9" s="14">
        <v>0</v>
      </c>
      <c r="AV9" s="14">
        <v>0</v>
      </c>
      <c r="AW9" s="14">
        <v>1</v>
      </c>
      <c r="AX9" s="14">
        <v>0</v>
      </c>
      <c r="AY9" s="14">
        <v>1</v>
      </c>
      <c r="AZ9" s="14">
        <v>0</v>
      </c>
      <c r="BA9" s="14">
        <v>0</v>
      </c>
      <c r="BB9" s="14">
        <v>0</v>
      </c>
      <c r="BC9" s="14">
        <v>1</v>
      </c>
      <c r="BD9" s="14">
        <v>1</v>
      </c>
      <c r="BE9" s="14">
        <v>0</v>
      </c>
      <c r="BF9" s="14">
        <v>0</v>
      </c>
      <c r="BG9" s="14">
        <v>0</v>
      </c>
      <c r="BH9" s="14">
        <v>0</v>
      </c>
      <c r="BI9" s="14">
        <v>1</v>
      </c>
      <c r="BJ9" s="14">
        <v>0</v>
      </c>
      <c r="BK9" s="14">
        <v>0</v>
      </c>
      <c r="BL9" s="14">
        <v>1</v>
      </c>
      <c r="BM9" s="14">
        <v>0</v>
      </c>
    </row>
    <row r="10" spans="1:65" x14ac:dyDescent="0.25">
      <c r="A10" s="14">
        <v>9</v>
      </c>
      <c r="B10" s="14" t="s">
        <v>72</v>
      </c>
      <c r="C10" s="14" t="s">
        <v>22</v>
      </c>
      <c r="D10" s="14" t="s">
        <v>73</v>
      </c>
      <c r="E10" s="15">
        <v>3.34</v>
      </c>
      <c r="F10" s="15">
        <v>33400</v>
      </c>
      <c r="G10" s="15">
        <v>33400</v>
      </c>
      <c r="H10" s="15">
        <v>0</v>
      </c>
      <c r="I10" s="15">
        <v>33400</v>
      </c>
      <c r="J10" s="16">
        <v>0</v>
      </c>
      <c r="K10" s="17">
        <v>0</v>
      </c>
      <c r="L10" s="16">
        <v>0</v>
      </c>
      <c r="M10" s="16">
        <v>0</v>
      </c>
      <c r="N10" s="17">
        <v>0</v>
      </c>
      <c r="O10" s="14">
        <v>4865</v>
      </c>
      <c r="P10" s="14">
        <v>34534</v>
      </c>
      <c r="Q10" s="14">
        <v>0.1152</v>
      </c>
      <c r="R10" s="14">
        <v>439</v>
      </c>
      <c r="S10" s="14">
        <v>808</v>
      </c>
      <c r="T10" s="14">
        <v>897</v>
      </c>
      <c r="U10" s="14">
        <v>10520.227999999999</v>
      </c>
      <c r="V10" s="14">
        <v>94.8</v>
      </c>
      <c r="W10" s="14">
        <v>78</v>
      </c>
      <c r="X10" s="14">
        <v>74</v>
      </c>
      <c r="Y10" s="14">
        <v>1</v>
      </c>
      <c r="Z10" s="14">
        <v>0.01</v>
      </c>
      <c r="AA10" s="14">
        <v>1</v>
      </c>
      <c r="AB10" s="14">
        <v>1</v>
      </c>
      <c r="AC10" s="14">
        <v>0</v>
      </c>
      <c r="AD10" s="14">
        <v>0</v>
      </c>
      <c r="AE10" s="14">
        <v>1</v>
      </c>
      <c r="AF10" s="14">
        <v>0</v>
      </c>
      <c r="AG10" s="14">
        <v>0</v>
      </c>
      <c r="AH10" s="14">
        <v>1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1</v>
      </c>
      <c r="AP10" s="14">
        <v>0</v>
      </c>
      <c r="AQ10" s="14">
        <v>0</v>
      </c>
      <c r="AR10" s="14">
        <v>1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1</v>
      </c>
      <c r="AY10" s="14">
        <v>0</v>
      </c>
      <c r="AZ10" s="14">
        <v>1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1</v>
      </c>
      <c r="BG10" s="14">
        <v>0</v>
      </c>
      <c r="BH10" s="14">
        <v>0</v>
      </c>
      <c r="BI10" s="14">
        <v>1</v>
      </c>
      <c r="BJ10" s="14">
        <v>0</v>
      </c>
      <c r="BK10" s="14">
        <v>1</v>
      </c>
      <c r="BL10" s="14">
        <v>0</v>
      </c>
      <c r="BM10" s="14">
        <v>0</v>
      </c>
    </row>
    <row r="11" spans="1:65" x14ac:dyDescent="0.25">
      <c r="A11" s="14">
        <v>10</v>
      </c>
      <c r="B11" s="14" t="s">
        <v>79</v>
      </c>
      <c r="C11" s="14" t="s">
        <v>22</v>
      </c>
      <c r="D11" s="14" t="s">
        <v>73</v>
      </c>
      <c r="E11" s="15">
        <v>1.37</v>
      </c>
      <c r="F11" s="15">
        <v>13700</v>
      </c>
      <c r="G11" s="15">
        <v>9800</v>
      </c>
      <c r="H11" s="15">
        <v>3900</v>
      </c>
      <c r="I11" s="15">
        <v>0</v>
      </c>
      <c r="J11" s="16">
        <v>9800</v>
      </c>
      <c r="K11" s="17">
        <v>1</v>
      </c>
      <c r="L11" s="16">
        <v>60</v>
      </c>
      <c r="M11" s="16">
        <v>50</v>
      </c>
      <c r="N11" s="17">
        <v>0.83333333333333337</v>
      </c>
      <c r="O11" s="14">
        <v>4865</v>
      </c>
      <c r="P11" s="14">
        <v>34534</v>
      </c>
      <c r="Q11" s="14">
        <v>0.1152</v>
      </c>
      <c r="R11" s="14">
        <v>439</v>
      </c>
      <c r="S11" s="14">
        <v>808</v>
      </c>
      <c r="T11" s="14">
        <v>897</v>
      </c>
      <c r="U11" s="14">
        <v>10520.227999999999</v>
      </c>
      <c r="V11" s="14">
        <v>96.7</v>
      </c>
      <c r="W11" s="14">
        <v>79</v>
      </c>
      <c r="X11" s="14">
        <v>75</v>
      </c>
      <c r="Y11" s="14">
        <v>9801</v>
      </c>
      <c r="Z11" s="14">
        <v>1.01</v>
      </c>
      <c r="AA11" s="14">
        <v>51</v>
      </c>
      <c r="AB11" s="14">
        <v>1</v>
      </c>
      <c r="AC11" s="14">
        <v>0</v>
      </c>
      <c r="AD11" s="14">
        <v>0</v>
      </c>
      <c r="AE11" s="14">
        <v>0</v>
      </c>
      <c r="AF11" s="14">
        <v>1</v>
      </c>
      <c r="AG11" s="14">
        <v>0</v>
      </c>
      <c r="AH11" s="14">
        <v>1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1</v>
      </c>
      <c r="AO11" s="14">
        <v>0</v>
      </c>
      <c r="AP11" s="14">
        <v>1</v>
      </c>
      <c r="AQ11" s="14">
        <v>0</v>
      </c>
      <c r="AR11" s="14">
        <v>1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1</v>
      </c>
      <c r="AY11" s="14">
        <v>0</v>
      </c>
      <c r="AZ11" s="14">
        <v>0</v>
      </c>
      <c r="BA11" s="14">
        <v>1</v>
      </c>
      <c r="BB11" s="14">
        <v>0</v>
      </c>
      <c r="BC11" s="14">
        <v>0</v>
      </c>
      <c r="BD11" s="14">
        <v>0</v>
      </c>
      <c r="BE11" s="14">
        <v>0</v>
      </c>
      <c r="BF11" s="14">
        <v>1</v>
      </c>
      <c r="BG11" s="14">
        <v>0</v>
      </c>
      <c r="BH11" s="14">
        <v>0</v>
      </c>
      <c r="BI11" s="14">
        <v>1</v>
      </c>
      <c r="BJ11" s="14">
        <v>0</v>
      </c>
      <c r="BK11" s="14">
        <v>1</v>
      </c>
      <c r="BL11" s="14">
        <v>0</v>
      </c>
      <c r="BM11" s="14">
        <v>0</v>
      </c>
    </row>
    <row r="12" spans="1:65" x14ac:dyDescent="0.25">
      <c r="A12" s="14">
        <v>11</v>
      </c>
      <c r="B12" s="14" t="s">
        <v>82</v>
      </c>
      <c r="C12" s="14" t="s">
        <v>60</v>
      </c>
      <c r="D12" s="14" t="s">
        <v>82</v>
      </c>
      <c r="E12" s="15">
        <v>12.5</v>
      </c>
      <c r="F12" s="15">
        <v>124704</v>
      </c>
      <c r="G12" s="15">
        <v>89504</v>
      </c>
      <c r="H12" s="15">
        <v>35200</v>
      </c>
      <c r="I12" s="15">
        <v>0</v>
      </c>
      <c r="J12" s="16">
        <v>89504</v>
      </c>
      <c r="K12" s="17">
        <v>1</v>
      </c>
      <c r="L12" s="16">
        <v>316</v>
      </c>
      <c r="M12" s="16">
        <v>388</v>
      </c>
      <c r="N12" s="17">
        <v>1.2278481012658229</v>
      </c>
      <c r="O12" s="14">
        <v>1528</v>
      </c>
      <c r="P12" s="14">
        <v>50478</v>
      </c>
      <c r="Q12" s="14">
        <v>2.3700000000000002E-2</v>
      </c>
      <c r="R12" s="14">
        <v>3086</v>
      </c>
      <c r="S12" s="14">
        <v>851</v>
      </c>
      <c r="T12" s="14">
        <v>965</v>
      </c>
      <c r="U12" s="14">
        <v>15551.382</v>
      </c>
      <c r="V12" s="14">
        <v>28.7</v>
      </c>
      <c r="W12" s="14">
        <v>22</v>
      </c>
      <c r="X12" s="14">
        <v>22</v>
      </c>
      <c r="Y12" s="14">
        <v>89505</v>
      </c>
      <c r="Z12" s="14">
        <v>1.01</v>
      </c>
      <c r="AA12" s="14">
        <v>389</v>
      </c>
      <c r="AB12" s="14">
        <v>1</v>
      </c>
      <c r="AC12" s="14">
        <v>0</v>
      </c>
      <c r="AD12" s="14">
        <v>0</v>
      </c>
      <c r="AE12" s="14">
        <v>1</v>
      </c>
      <c r="AF12" s="14">
        <v>0</v>
      </c>
      <c r="AG12" s="14">
        <v>0</v>
      </c>
      <c r="AH12" s="14">
        <v>0</v>
      </c>
      <c r="AI12" s="14">
        <v>1</v>
      </c>
      <c r="AJ12" s="14">
        <v>0</v>
      </c>
      <c r="AK12" s="14">
        <v>0</v>
      </c>
      <c r="AL12" s="14">
        <v>1</v>
      </c>
      <c r="AM12" s="14">
        <v>0</v>
      </c>
      <c r="AN12" s="14">
        <v>0</v>
      </c>
      <c r="AO12" s="14">
        <v>1</v>
      </c>
      <c r="AP12" s="14">
        <v>1</v>
      </c>
      <c r="AQ12" s="14">
        <v>1</v>
      </c>
      <c r="AR12" s="14">
        <v>0</v>
      </c>
      <c r="AS12" s="14">
        <v>0</v>
      </c>
      <c r="AT12" s="14">
        <v>0</v>
      </c>
      <c r="AU12" s="14">
        <v>1</v>
      </c>
      <c r="AV12" s="14">
        <v>0</v>
      </c>
      <c r="AW12" s="14">
        <v>0</v>
      </c>
      <c r="AX12" s="14">
        <v>0</v>
      </c>
      <c r="AY12" s="14">
        <v>1</v>
      </c>
      <c r="AZ12" s="14">
        <v>0</v>
      </c>
      <c r="BA12" s="14">
        <v>0</v>
      </c>
      <c r="BB12" s="14">
        <v>1</v>
      </c>
      <c r="BC12" s="14">
        <v>0</v>
      </c>
      <c r="BD12" s="14">
        <v>1</v>
      </c>
      <c r="BE12" s="14">
        <v>0</v>
      </c>
      <c r="BF12" s="14">
        <v>0</v>
      </c>
      <c r="BG12" s="14">
        <v>0</v>
      </c>
      <c r="BH12" s="14">
        <v>0</v>
      </c>
      <c r="BI12" s="14">
        <v>1</v>
      </c>
      <c r="BJ12" s="14">
        <v>0</v>
      </c>
      <c r="BK12" s="14">
        <v>0</v>
      </c>
      <c r="BL12" s="14">
        <v>0</v>
      </c>
      <c r="BM12" s="14">
        <v>1</v>
      </c>
    </row>
    <row r="13" spans="1:65" x14ac:dyDescent="0.25">
      <c r="A13" s="14">
        <v>12</v>
      </c>
      <c r="B13" s="14" t="s">
        <v>86</v>
      </c>
      <c r="C13" s="14" t="s">
        <v>87</v>
      </c>
      <c r="D13" s="14" t="s">
        <v>86</v>
      </c>
      <c r="E13" s="15">
        <v>0.187</v>
      </c>
      <c r="F13" s="15">
        <v>3241</v>
      </c>
      <c r="G13" s="15">
        <v>3241</v>
      </c>
      <c r="H13" s="15">
        <v>0</v>
      </c>
      <c r="I13" s="15">
        <v>1472</v>
      </c>
      <c r="J13" s="16">
        <v>1769</v>
      </c>
      <c r="K13" s="17">
        <v>0.54581919160752856</v>
      </c>
      <c r="L13" s="16">
        <v>241</v>
      </c>
      <c r="M13" s="16">
        <v>86</v>
      </c>
      <c r="N13" s="17">
        <v>0.35684647302904565</v>
      </c>
      <c r="O13" s="14">
        <v>2246</v>
      </c>
      <c r="P13" s="14">
        <v>13592</v>
      </c>
      <c r="Q13" s="14">
        <v>0.13570000000000002</v>
      </c>
      <c r="R13" s="14">
        <v>65</v>
      </c>
      <c r="S13" s="14">
        <v>760</v>
      </c>
      <c r="T13" s="14">
        <v>972</v>
      </c>
      <c r="U13" s="14">
        <v>11645.963</v>
      </c>
      <c r="V13" s="14">
        <v>59.1</v>
      </c>
      <c r="W13" s="14">
        <v>57</v>
      </c>
      <c r="X13" s="14">
        <v>57</v>
      </c>
      <c r="Y13" s="14">
        <v>1770</v>
      </c>
      <c r="Z13" s="14">
        <v>0.55581919160752857</v>
      </c>
      <c r="AA13" s="14">
        <v>87</v>
      </c>
      <c r="AB13" s="14">
        <v>1</v>
      </c>
      <c r="AC13" s="14">
        <v>0</v>
      </c>
      <c r="AD13" s="14">
        <v>0</v>
      </c>
      <c r="AE13" s="14">
        <v>0</v>
      </c>
      <c r="AF13" s="14">
        <v>1</v>
      </c>
      <c r="AG13" s="14">
        <v>0</v>
      </c>
      <c r="AH13" s="14">
        <v>1</v>
      </c>
      <c r="AI13" s="14">
        <v>0</v>
      </c>
      <c r="AJ13" s="14">
        <v>0</v>
      </c>
      <c r="AK13" s="14">
        <v>0</v>
      </c>
      <c r="AL13" s="14">
        <v>0</v>
      </c>
      <c r="AM13" s="14">
        <v>1</v>
      </c>
      <c r="AN13" s="14">
        <v>0</v>
      </c>
      <c r="AO13" s="14">
        <v>0</v>
      </c>
      <c r="AP13" s="14">
        <v>1</v>
      </c>
      <c r="AQ13" s="14">
        <v>0</v>
      </c>
      <c r="AR13" s="14">
        <v>0</v>
      </c>
      <c r="AS13" s="14">
        <v>1</v>
      </c>
      <c r="AT13" s="14">
        <v>0</v>
      </c>
      <c r="AU13" s="14">
        <v>0</v>
      </c>
      <c r="AV13" s="14">
        <v>0</v>
      </c>
      <c r="AW13" s="14">
        <v>1</v>
      </c>
      <c r="AX13" s="14">
        <v>0</v>
      </c>
      <c r="AY13" s="14">
        <v>1</v>
      </c>
      <c r="AZ13" s="14">
        <v>0</v>
      </c>
      <c r="BA13" s="14">
        <v>1</v>
      </c>
      <c r="BB13" s="14">
        <v>0</v>
      </c>
      <c r="BC13" s="14">
        <v>0</v>
      </c>
      <c r="BD13" s="14">
        <v>0</v>
      </c>
      <c r="BE13" s="14">
        <v>0</v>
      </c>
      <c r="BF13" s="14">
        <v>1</v>
      </c>
      <c r="BG13" s="14">
        <v>0</v>
      </c>
      <c r="BH13" s="14">
        <v>1</v>
      </c>
      <c r="BI13" s="14">
        <v>0</v>
      </c>
      <c r="BJ13" s="14">
        <v>0</v>
      </c>
      <c r="BK13" s="14">
        <v>0</v>
      </c>
      <c r="BL13" s="14">
        <v>1</v>
      </c>
      <c r="BM13" s="14">
        <v>0</v>
      </c>
    </row>
    <row r="14" spans="1:65" x14ac:dyDescent="0.25">
      <c r="A14" s="14">
        <v>13</v>
      </c>
      <c r="B14" s="14" t="s">
        <v>91</v>
      </c>
      <c r="C14" s="14" t="s">
        <v>60</v>
      </c>
      <c r="D14" s="14" t="s">
        <v>91</v>
      </c>
      <c r="E14" s="15">
        <v>25</v>
      </c>
      <c r="F14" s="15">
        <v>250000</v>
      </c>
      <c r="G14" s="15">
        <v>227557</v>
      </c>
      <c r="H14" s="15">
        <v>22443</v>
      </c>
      <c r="I14" s="15">
        <v>0</v>
      </c>
      <c r="J14" s="16">
        <v>227557</v>
      </c>
      <c r="K14" s="17">
        <v>1</v>
      </c>
      <c r="L14" s="16">
        <v>800</v>
      </c>
      <c r="M14" s="16">
        <v>785</v>
      </c>
      <c r="N14" s="17">
        <v>0.98124999999999996</v>
      </c>
      <c r="O14" s="14">
        <v>816</v>
      </c>
      <c r="P14" s="14">
        <v>23737</v>
      </c>
      <c r="Q14" s="14">
        <v>2.5899999999999999E-2</v>
      </c>
      <c r="R14" s="14">
        <v>459</v>
      </c>
      <c r="S14" s="14">
        <v>978</v>
      </c>
      <c r="T14" s="14">
        <v>965</v>
      </c>
      <c r="U14" s="14">
        <v>15551.382</v>
      </c>
      <c r="V14" s="14">
        <v>25.4</v>
      </c>
      <c r="W14" s="14">
        <v>18</v>
      </c>
      <c r="X14" s="14">
        <v>18</v>
      </c>
      <c r="Y14" s="14">
        <v>227558</v>
      </c>
      <c r="Z14" s="14">
        <v>1.01</v>
      </c>
      <c r="AA14" s="14">
        <v>786</v>
      </c>
      <c r="AB14" s="14">
        <v>1</v>
      </c>
      <c r="AC14" s="14">
        <v>0</v>
      </c>
      <c r="AD14" s="14">
        <v>0</v>
      </c>
      <c r="AE14" s="14">
        <v>1</v>
      </c>
      <c r="AF14" s="14">
        <v>0</v>
      </c>
      <c r="AG14" s="14">
        <v>0</v>
      </c>
      <c r="AH14" s="14">
        <v>0</v>
      </c>
      <c r="AI14" s="14">
        <v>0</v>
      </c>
      <c r="AJ14" s="14">
        <v>1</v>
      </c>
      <c r="AK14" s="14">
        <v>0</v>
      </c>
      <c r="AL14" s="14">
        <v>0</v>
      </c>
      <c r="AM14" s="14">
        <v>0</v>
      </c>
      <c r="AN14" s="14">
        <v>1</v>
      </c>
      <c r="AO14" s="14">
        <v>0</v>
      </c>
      <c r="AP14" s="14">
        <v>1</v>
      </c>
      <c r="AQ14" s="14">
        <v>1</v>
      </c>
      <c r="AR14" s="14">
        <v>0</v>
      </c>
      <c r="AS14" s="14">
        <v>0</v>
      </c>
      <c r="AT14" s="14">
        <v>0</v>
      </c>
      <c r="AU14" s="14">
        <v>1</v>
      </c>
      <c r="AV14" s="14">
        <v>0</v>
      </c>
      <c r="AW14" s="14">
        <v>0</v>
      </c>
      <c r="AX14" s="14">
        <v>0</v>
      </c>
      <c r="AY14" s="14">
        <v>1</v>
      </c>
      <c r="AZ14" s="14">
        <v>0</v>
      </c>
      <c r="BA14" s="14">
        <v>0</v>
      </c>
      <c r="BB14" s="14">
        <v>0</v>
      </c>
      <c r="BC14" s="14">
        <v>1</v>
      </c>
      <c r="BD14" s="14">
        <v>1</v>
      </c>
      <c r="BE14" s="14">
        <v>0</v>
      </c>
      <c r="BF14" s="14">
        <v>0</v>
      </c>
      <c r="BG14" s="14">
        <v>0</v>
      </c>
      <c r="BH14" s="14">
        <v>0</v>
      </c>
      <c r="BI14" s="14">
        <v>1</v>
      </c>
      <c r="BJ14" s="14">
        <v>0</v>
      </c>
      <c r="BK14" s="14">
        <v>0</v>
      </c>
      <c r="BL14" s="14">
        <v>0</v>
      </c>
      <c r="BM14" s="14">
        <v>1</v>
      </c>
    </row>
    <row r="15" spans="1:65" x14ac:dyDescent="0.25">
      <c r="A15" s="14">
        <v>14</v>
      </c>
      <c r="B15" s="14" t="s">
        <v>95</v>
      </c>
      <c r="C15" s="14" t="s">
        <v>22</v>
      </c>
      <c r="D15" s="14" t="s">
        <v>96</v>
      </c>
      <c r="E15" s="15">
        <v>6.4</v>
      </c>
      <c r="F15" s="15">
        <v>64000</v>
      </c>
      <c r="G15" s="15">
        <v>38681</v>
      </c>
      <c r="H15" s="15">
        <v>25319</v>
      </c>
      <c r="I15" s="15">
        <v>14491</v>
      </c>
      <c r="J15" s="16">
        <v>24190</v>
      </c>
      <c r="K15" s="17">
        <v>0.62537162948217473</v>
      </c>
      <c r="L15" s="16">
        <v>1337</v>
      </c>
      <c r="M15" s="16">
        <v>840</v>
      </c>
      <c r="N15" s="17">
        <v>0.62827225130890052</v>
      </c>
      <c r="O15" s="14">
        <v>9629</v>
      </c>
      <c r="P15" s="14">
        <v>39589</v>
      </c>
      <c r="Q15" s="14">
        <v>0.21679999999999999</v>
      </c>
      <c r="R15" s="14">
        <v>399</v>
      </c>
      <c r="S15" s="14">
        <v>717</v>
      </c>
      <c r="T15" s="14">
        <v>897</v>
      </c>
      <c r="U15" s="14">
        <v>10520.227999999999</v>
      </c>
      <c r="V15" s="14">
        <v>87.3</v>
      </c>
      <c r="W15" s="14">
        <v>77</v>
      </c>
      <c r="X15" s="14">
        <v>77</v>
      </c>
      <c r="Y15" s="14">
        <v>24191</v>
      </c>
      <c r="Z15" s="14">
        <v>0.63537162948217474</v>
      </c>
      <c r="AA15" s="14">
        <v>841</v>
      </c>
      <c r="AB15" s="14">
        <v>1</v>
      </c>
      <c r="AC15" s="14">
        <v>0</v>
      </c>
      <c r="AD15" s="14">
        <v>0</v>
      </c>
      <c r="AE15" s="14">
        <v>0</v>
      </c>
      <c r="AF15" s="14">
        <v>1</v>
      </c>
      <c r="AG15" s="14">
        <v>0</v>
      </c>
      <c r="AH15" s="14">
        <v>0</v>
      </c>
      <c r="AI15" s="14">
        <v>1</v>
      </c>
      <c r="AJ15" s="14">
        <v>0</v>
      </c>
      <c r="AK15" s="14">
        <v>0</v>
      </c>
      <c r="AL15" s="14">
        <v>1</v>
      </c>
      <c r="AM15" s="14">
        <v>1</v>
      </c>
      <c r="AN15" s="14">
        <v>0</v>
      </c>
      <c r="AO15" s="14">
        <v>0</v>
      </c>
      <c r="AP15" s="14">
        <v>1</v>
      </c>
      <c r="AQ15" s="14">
        <v>0</v>
      </c>
      <c r="AR15" s="14">
        <v>1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1</v>
      </c>
      <c r="AY15" s="14">
        <v>0</v>
      </c>
      <c r="AZ15" s="14">
        <v>0</v>
      </c>
      <c r="BA15" s="14">
        <v>0</v>
      </c>
      <c r="BB15" s="14">
        <v>0</v>
      </c>
      <c r="BC15" s="14">
        <v>1</v>
      </c>
      <c r="BD15" s="14">
        <v>0</v>
      </c>
      <c r="BE15" s="14">
        <v>0</v>
      </c>
      <c r="BF15" s="14">
        <v>0</v>
      </c>
      <c r="BG15" s="14">
        <v>1</v>
      </c>
      <c r="BH15" s="14">
        <v>1</v>
      </c>
      <c r="BI15" s="14">
        <v>0</v>
      </c>
      <c r="BJ15" s="14">
        <v>0</v>
      </c>
      <c r="BK15" s="14">
        <v>1</v>
      </c>
      <c r="BL15" s="14">
        <v>0</v>
      </c>
      <c r="BM15" s="14">
        <v>0</v>
      </c>
    </row>
    <row r="16" spans="1:65" x14ac:dyDescent="0.25">
      <c r="A16" s="14">
        <v>15</v>
      </c>
      <c r="B16" s="14" t="s">
        <v>100</v>
      </c>
      <c r="C16" s="14" t="s">
        <v>32</v>
      </c>
      <c r="D16" s="14" t="s">
        <v>181</v>
      </c>
      <c r="E16" s="15">
        <v>5.4023000000000003</v>
      </c>
      <c r="F16" s="15">
        <v>54023</v>
      </c>
      <c r="G16" s="15">
        <v>31711</v>
      </c>
      <c r="H16" s="15">
        <v>22312</v>
      </c>
      <c r="I16" s="15">
        <v>10659</v>
      </c>
      <c r="J16" s="16">
        <v>21052</v>
      </c>
      <c r="K16" s="17">
        <v>0.66387058118633913</v>
      </c>
      <c r="L16" s="16">
        <v>240</v>
      </c>
      <c r="M16" s="16">
        <v>516</v>
      </c>
      <c r="N16" s="17">
        <v>2.15</v>
      </c>
      <c r="O16" s="14">
        <v>3448</v>
      </c>
      <c r="P16" s="14">
        <v>32509</v>
      </c>
      <c r="Q16" s="14">
        <v>9.0899999999999995E-2</v>
      </c>
      <c r="R16" s="14">
        <v>508</v>
      </c>
      <c r="S16" s="14">
        <v>780</v>
      </c>
      <c r="T16" s="14">
        <v>830</v>
      </c>
      <c r="U16" s="14">
        <v>8630.8109999999997</v>
      </c>
      <c r="V16" s="14">
        <v>70.8</v>
      </c>
      <c r="W16" s="14">
        <v>61</v>
      </c>
      <c r="X16" s="14">
        <v>61</v>
      </c>
      <c r="Y16" s="14">
        <v>21053</v>
      </c>
      <c r="Z16" s="14">
        <v>0.67387058118633913</v>
      </c>
      <c r="AA16" s="14">
        <v>517</v>
      </c>
      <c r="AB16" s="14">
        <v>1</v>
      </c>
      <c r="AC16" s="14">
        <v>0</v>
      </c>
      <c r="AD16" s="14">
        <v>0</v>
      </c>
      <c r="AE16" s="14">
        <v>1</v>
      </c>
      <c r="AF16" s="14">
        <v>0</v>
      </c>
      <c r="AG16" s="14">
        <v>0</v>
      </c>
      <c r="AH16" s="14">
        <v>0</v>
      </c>
      <c r="AI16" s="14">
        <v>1</v>
      </c>
      <c r="AJ16" s="14">
        <v>0</v>
      </c>
      <c r="AK16" s="14">
        <v>0</v>
      </c>
      <c r="AL16" s="14">
        <v>0</v>
      </c>
      <c r="AM16" s="14">
        <v>1</v>
      </c>
      <c r="AN16" s="14">
        <v>0</v>
      </c>
      <c r="AO16" s="14">
        <v>0</v>
      </c>
      <c r="AP16" s="14">
        <v>1</v>
      </c>
      <c r="AQ16" s="14">
        <v>0</v>
      </c>
      <c r="AR16" s="14">
        <v>1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1</v>
      </c>
      <c r="AY16" s="14">
        <v>0</v>
      </c>
      <c r="AZ16" s="14">
        <v>0</v>
      </c>
      <c r="BA16" s="14">
        <v>0</v>
      </c>
      <c r="BB16" s="14">
        <v>0</v>
      </c>
      <c r="BC16" s="14">
        <v>1</v>
      </c>
      <c r="BD16" s="14">
        <v>0</v>
      </c>
      <c r="BE16" s="14">
        <v>1</v>
      </c>
      <c r="BF16" s="14">
        <v>0</v>
      </c>
      <c r="BG16" s="14">
        <v>0</v>
      </c>
      <c r="BH16" s="14">
        <v>0</v>
      </c>
      <c r="BI16" s="14">
        <v>1</v>
      </c>
      <c r="BJ16" s="14">
        <v>0</v>
      </c>
      <c r="BK16" s="14">
        <v>1</v>
      </c>
      <c r="BL16" s="14">
        <v>0</v>
      </c>
      <c r="BM16" s="14">
        <v>0</v>
      </c>
    </row>
    <row r="17" spans="1:65" x14ac:dyDescent="0.25">
      <c r="A17" s="14">
        <v>16</v>
      </c>
      <c r="B17" s="14" t="s">
        <v>105</v>
      </c>
      <c r="C17" s="14" t="s">
        <v>40</v>
      </c>
      <c r="D17" s="14" t="s">
        <v>106</v>
      </c>
      <c r="E17" s="15">
        <v>15</v>
      </c>
      <c r="F17" s="15">
        <v>150000</v>
      </c>
      <c r="G17" s="15">
        <v>115000</v>
      </c>
      <c r="H17" s="15">
        <v>35000</v>
      </c>
      <c r="I17" s="15">
        <v>14040</v>
      </c>
      <c r="J17" s="16">
        <v>100960</v>
      </c>
      <c r="K17" s="17">
        <v>0.87791304347826082</v>
      </c>
      <c r="L17" s="16">
        <v>300</v>
      </c>
      <c r="M17" s="16">
        <v>247</v>
      </c>
      <c r="N17" s="17">
        <v>0.82333333333333336</v>
      </c>
      <c r="O17" s="14">
        <v>4202</v>
      </c>
      <c r="P17" s="14">
        <v>53307</v>
      </c>
      <c r="Q17" s="14">
        <v>6.3500000000000001E-2</v>
      </c>
      <c r="R17" s="14">
        <v>707</v>
      </c>
      <c r="S17" s="14">
        <v>819</v>
      </c>
      <c r="T17" s="14">
        <v>908</v>
      </c>
      <c r="U17" s="14">
        <v>12307.722</v>
      </c>
      <c r="V17" s="14">
        <v>48.8</v>
      </c>
      <c r="W17" s="14">
        <v>47</v>
      </c>
      <c r="X17" s="14">
        <v>47</v>
      </c>
      <c r="Y17" s="14">
        <v>100961</v>
      </c>
      <c r="Z17" s="14">
        <v>0.88791304347826083</v>
      </c>
      <c r="AA17" s="14">
        <v>248</v>
      </c>
      <c r="AB17" s="14">
        <v>0</v>
      </c>
      <c r="AC17" s="14">
        <v>1</v>
      </c>
      <c r="AD17" s="14">
        <v>0</v>
      </c>
      <c r="AE17" s="14">
        <v>1</v>
      </c>
      <c r="AF17" s="14">
        <v>0</v>
      </c>
      <c r="AG17" s="14">
        <v>0</v>
      </c>
      <c r="AH17" s="14">
        <v>0</v>
      </c>
      <c r="AI17" s="14">
        <v>1</v>
      </c>
      <c r="AJ17" s="14">
        <v>0</v>
      </c>
      <c r="AK17" s="14">
        <v>0</v>
      </c>
      <c r="AL17" s="14">
        <v>1</v>
      </c>
      <c r="AM17" s="14">
        <v>0</v>
      </c>
      <c r="AN17" s="14">
        <v>0</v>
      </c>
      <c r="AO17" s="14">
        <v>1</v>
      </c>
      <c r="AP17" s="14">
        <v>1</v>
      </c>
      <c r="AQ17" s="14">
        <v>0</v>
      </c>
      <c r="AR17" s="14">
        <v>1</v>
      </c>
      <c r="AS17" s="14">
        <v>0</v>
      </c>
      <c r="AT17" s="14">
        <v>0</v>
      </c>
      <c r="AU17" s="14">
        <v>0</v>
      </c>
      <c r="AV17" s="14">
        <v>0</v>
      </c>
      <c r="AW17" s="14">
        <v>1</v>
      </c>
      <c r="AX17" s="14">
        <v>0</v>
      </c>
      <c r="AY17" s="14">
        <v>1</v>
      </c>
      <c r="AZ17" s="14">
        <v>0</v>
      </c>
      <c r="BA17" s="14">
        <v>0</v>
      </c>
      <c r="BB17" s="14">
        <v>1</v>
      </c>
      <c r="BC17" s="14">
        <v>0</v>
      </c>
      <c r="BD17" s="14">
        <v>1</v>
      </c>
      <c r="BE17" s="14">
        <v>0</v>
      </c>
      <c r="BF17" s="14">
        <v>0</v>
      </c>
      <c r="BG17" s="14">
        <v>0</v>
      </c>
      <c r="BH17" s="14">
        <v>0</v>
      </c>
      <c r="BI17" s="14">
        <v>1</v>
      </c>
      <c r="BJ17" s="14">
        <v>0</v>
      </c>
      <c r="BK17" s="14">
        <v>0</v>
      </c>
      <c r="BL17" s="14">
        <v>1</v>
      </c>
      <c r="BM17" s="14">
        <v>0</v>
      </c>
    </row>
    <row r="18" spans="1:65" x14ac:dyDescent="0.25">
      <c r="A18" s="14">
        <v>17</v>
      </c>
      <c r="B18" s="14" t="s">
        <v>110</v>
      </c>
      <c r="C18" s="14" t="s">
        <v>87</v>
      </c>
      <c r="D18" s="14" t="s">
        <v>86</v>
      </c>
      <c r="E18" s="15">
        <v>3.13</v>
      </c>
      <c r="F18" s="15">
        <v>31300</v>
      </c>
      <c r="G18" s="15">
        <v>7030</v>
      </c>
      <c r="H18" s="15">
        <v>24270</v>
      </c>
      <c r="I18" s="15">
        <v>897</v>
      </c>
      <c r="J18" s="16">
        <v>6133</v>
      </c>
      <c r="K18" s="17">
        <v>0.87240398293029875</v>
      </c>
      <c r="L18" s="16">
        <v>230</v>
      </c>
      <c r="M18" s="16">
        <v>161</v>
      </c>
      <c r="N18" s="17">
        <v>0.7</v>
      </c>
      <c r="O18" s="14">
        <v>2246</v>
      </c>
      <c r="P18" s="14">
        <v>13592</v>
      </c>
      <c r="Q18" s="14">
        <v>0.13570000000000002</v>
      </c>
      <c r="R18" s="14">
        <v>65</v>
      </c>
      <c r="S18" s="14">
        <v>760</v>
      </c>
      <c r="T18" s="14">
        <v>972</v>
      </c>
      <c r="U18" s="14">
        <v>11645.963</v>
      </c>
      <c r="V18" s="14">
        <v>54.8</v>
      </c>
      <c r="W18" s="14">
        <v>55</v>
      </c>
      <c r="X18" s="14">
        <v>55</v>
      </c>
      <c r="Y18" s="14">
        <v>6134</v>
      </c>
      <c r="Z18" s="14">
        <v>0.88240398293029876</v>
      </c>
      <c r="AA18" s="14">
        <v>162</v>
      </c>
      <c r="AB18" s="14">
        <v>1</v>
      </c>
      <c r="AC18" s="14">
        <v>0</v>
      </c>
      <c r="AD18" s="14">
        <v>0</v>
      </c>
      <c r="AE18" s="14">
        <v>0</v>
      </c>
      <c r="AF18" s="14">
        <v>1</v>
      </c>
      <c r="AG18" s="14">
        <v>0</v>
      </c>
      <c r="AH18" s="14">
        <v>1</v>
      </c>
      <c r="AI18" s="14">
        <v>0</v>
      </c>
      <c r="AJ18" s="14">
        <v>0</v>
      </c>
      <c r="AK18" s="14">
        <v>0</v>
      </c>
      <c r="AL18" s="14">
        <v>0</v>
      </c>
      <c r="AM18" s="14">
        <v>1</v>
      </c>
      <c r="AN18" s="14">
        <v>0</v>
      </c>
      <c r="AO18" s="14">
        <v>0</v>
      </c>
      <c r="AP18" s="14">
        <v>1</v>
      </c>
      <c r="AQ18" s="14">
        <v>0</v>
      </c>
      <c r="AR18" s="14">
        <v>0</v>
      </c>
      <c r="AS18" s="14">
        <v>1</v>
      </c>
      <c r="AT18" s="14">
        <v>0</v>
      </c>
      <c r="AU18" s="14">
        <v>0</v>
      </c>
      <c r="AV18" s="14">
        <v>0</v>
      </c>
      <c r="AW18" s="14">
        <v>1</v>
      </c>
      <c r="AX18" s="14">
        <v>0</v>
      </c>
      <c r="AY18" s="14">
        <v>1</v>
      </c>
      <c r="AZ18" s="14">
        <v>0</v>
      </c>
      <c r="BA18" s="14">
        <v>0</v>
      </c>
      <c r="BB18" s="14">
        <v>1</v>
      </c>
      <c r="BC18" s="14">
        <v>0</v>
      </c>
      <c r="BD18" s="14">
        <v>0</v>
      </c>
      <c r="BE18" s="14">
        <v>0</v>
      </c>
      <c r="BF18" s="14">
        <v>1</v>
      </c>
      <c r="BG18" s="14">
        <v>0</v>
      </c>
      <c r="BH18" s="14">
        <v>1</v>
      </c>
      <c r="BI18" s="14">
        <v>0</v>
      </c>
      <c r="BJ18" s="14">
        <v>0</v>
      </c>
      <c r="BK18" s="14">
        <v>0</v>
      </c>
      <c r="BL18" s="14">
        <v>1</v>
      </c>
      <c r="BM18" s="14">
        <v>0</v>
      </c>
    </row>
    <row r="19" spans="1:65" x14ac:dyDescent="0.25">
      <c r="A19" s="14">
        <v>18</v>
      </c>
      <c r="B19" s="14" t="s">
        <v>114</v>
      </c>
      <c r="C19" s="14" t="s">
        <v>87</v>
      </c>
      <c r="D19" s="14" t="s">
        <v>115</v>
      </c>
      <c r="E19" s="15">
        <v>332</v>
      </c>
      <c r="F19" s="15">
        <v>3320000</v>
      </c>
      <c r="G19" s="15">
        <v>2885000</v>
      </c>
      <c r="H19" s="15">
        <v>435000</v>
      </c>
      <c r="I19" s="15">
        <v>1487108</v>
      </c>
      <c r="J19" s="16">
        <v>1397892</v>
      </c>
      <c r="K19" s="17">
        <v>0.48453795493934143</v>
      </c>
      <c r="L19" s="16">
        <v>20000</v>
      </c>
      <c r="M19" s="16">
        <v>3600</v>
      </c>
      <c r="N19" s="17">
        <v>0.18</v>
      </c>
      <c r="O19" s="14">
        <v>8454</v>
      </c>
      <c r="P19" s="14">
        <v>55246</v>
      </c>
      <c r="Q19" s="14">
        <v>0.1371</v>
      </c>
      <c r="R19" s="14">
        <v>280</v>
      </c>
      <c r="S19" s="14">
        <v>871</v>
      </c>
      <c r="T19" s="14">
        <v>972</v>
      </c>
      <c r="U19" s="14">
        <v>11645.963</v>
      </c>
      <c r="V19" s="14">
        <v>21.3</v>
      </c>
      <c r="W19" s="14">
        <v>17</v>
      </c>
      <c r="X19" s="14">
        <v>17</v>
      </c>
      <c r="Y19" s="14">
        <v>1397893</v>
      </c>
      <c r="Z19" s="14">
        <v>0.49453795493934144</v>
      </c>
      <c r="AA19" s="14">
        <v>3601</v>
      </c>
      <c r="AB19" s="14">
        <v>1</v>
      </c>
      <c r="AC19" s="14">
        <v>0</v>
      </c>
      <c r="AD19" s="14">
        <v>0</v>
      </c>
      <c r="AE19" s="14">
        <v>1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1</v>
      </c>
      <c r="AL19" s="14">
        <v>0</v>
      </c>
      <c r="AM19" s="14">
        <v>0</v>
      </c>
      <c r="AN19" s="14">
        <v>0</v>
      </c>
      <c r="AO19" s="14">
        <v>1</v>
      </c>
      <c r="AP19" s="14">
        <v>1</v>
      </c>
      <c r="AQ19" s="14">
        <v>1</v>
      </c>
      <c r="AR19" s="14">
        <v>0</v>
      </c>
      <c r="AS19" s="14">
        <v>0</v>
      </c>
      <c r="AT19" s="14">
        <v>0</v>
      </c>
      <c r="AU19" s="14">
        <v>1</v>
      </c>
      <c r="AV19" s="14">
        <v>0</v>
      </c>
      <c r="AW19" s="14">
        <v>0</v>
      </c>
      <c r="AX19" s="14">
        <v>0</v>
      </c>
      <c r="AY19" s="14">
        <v>1</v>
      </c>
      <c r="AZ19" s="14">
        <v>0</v>
      </c>
      <c r="BA19" s="14">
        <v>0</v>
      </c>
      <c r="BB19" s="14">
        <v>0</v>
      </c>
      <c r="BC19" s="14">
        <v>1</v>
      </c>
      <c r="BD19" s="14">
        <v>0</v>
      </c>
      <c r="BE19" s="14">
        <v>0</v>
      </c>
      <c r="BF19" s="14">
        <v>1</v>
      </c>
      <c r="BG19" s="14">
        <v>0</v>
      </c>
      <c r="BH19" s="14">
        <v>0</v>
      </c>
      <c r="BI19" s="14">
        <v>1</v>
      </c>
      <c r="BJ19" s="14">
        <v>0</v>
      </c>
      <c r="BK19" s="14">
        <v>0</v>
      </c>
      <c r="BL19" s="14">
        <v>1</v>
      </c>
      <c r="BM19" s="14">
        <v>0</v>
      </c>
    </row>
    <row r="20" spans="1:65" x14ac:dyDescent="0.25">
      <c r="A20" s="14">
        <v>19</v>
      </c>
      <c r="B20" s="14" t="s">
        <v>119</v>
      </c>
      <c r="C20" s="14" t="s">
        <v>32</v>
      </c>
      <c r="D20" s="14" t="s">
        <v>120</v>
      </c>
      <c r="E20" s="15">
        <v>17.600000000000001</v>
      </c>
      <c r="F20" s="15">
        <v>176000</v>
      </c>
      <c r="G20" s="15">
        <v>167250</v>
      </c>
      <c r="H20" s="15">
        <v>8750</v>
      </c>
      <c r="I20" s="15">
        <v>87000</v>
      </c>
      <c r="J20" s="16">
        <v>80250</v>
      </c>
      <c r="K20" s="17">
        <v>0.47982062780269058</v>
      </c>
      <c r="L20" s="16">
        <v>300</v>
      </c>
      <c r="M20" s="16">
        <v>536</v>
      </c>
      <c r="N20" s="17">
        <v>1.7866666666666666</v>
      </c>
      <c r="O20" s="14">
        <v>6567</v>
      </c>
      <c r="P20" s="14">
        <v>33076</v>
      </c>
      <c r="Q20" s="14">
        <v>0.17800000000000002</v>
      </c>
      <c r="R20" s="14">
        <v>287</v>
      </c>
      <c r="S20" s="14">
        <v>718</v>
      </c>
      <c r="T20" s="14">
        <v>830</v>
      </c>
      <c r="U20" s="14">
        <v>8630.8109999999997</v>
      </c>
      <c r="V20" s="14">
        <v>89.8</v>
      </c>
      <c r="W20" s="14">
        <v>58</v>
      </c>
      <c r="X20" s="14">
        <v>58</v>
      </c>
      <c r="Y20" s="14">
        <v>80251</v>
      </c>
      <c r="Z20" s="14">
        <v>0.48982062780269059</v>
      </c>
      <c r="AA20" s="14">
        <v>537</v>
      </c>
      <c r="AB20" s="14">
        <v>1</v>
      </c>
      <c r="AC20" s="14">
        <v>0</v>
      </c>
      <c r="AD20" s="14">
        <v>0</v>
      </c>
      <c r="AE20" s="14">
        <v>1</v>
      </c>
      <c r="AF20" s="14">
        <v>0</v>
      </c>
      <c r="AG20" s="14">
        <v>0</v>
      </c>
      <c r="AH20" s="14">
        <v>0</v>
      </c>
      <c r="AI20" s="14">
        <v>1</v>
      </c>
      <c r="AJ20" s="14">
        <v>0</v>
      </c>
      <c r="AK20" s="14">
        <v>0</v>
      </c>
      <c r="AL20" s="14">
        <v>0</v>
      </c>
      <c r="AM20" s="14">
        <v>1</v>
      </c>
      <c r="AN20" s="14">
        <v>0</v>
      </c>
      <c r="AO20" s="14">
        <v>0</v>
      </c>
      <c r="AP20" s="14">
        <v>1</v>
      </c>
      <c r="AQ20" s="14">
        <v>0</v>
      </c>
      <c r="AR20" s="14">
        <v>1</v>
      </c>
      <c r="AS20" s="14">
        <v>0</v>
      </c>
      <c r="AT20" s="14">
        <v>0</v>
      </c>
      <c r="AU20" s="14">
        <v>0</v>
      </c>
      <c r="AV20" s="14">
        <v>1</v>
      </c>
      <c r="AW20" s="14">
        <v>0</v>
      </c>
      <c r="AX20" s="14">
        <v>0</v>
      </c>
      <c r="AY20" s="14">
        <v>1</v>
      </c>
      <c r="AZ20" s="14">
        <v>0</v>
      </c>
      <c r="BA20" s="14">
        <v>0</v>
      </c>
      <c r="BB20" s="14">
        <v>0</v>
      </c>
      <c r="BC20" s="14">
        <v>1</v>
      </c>
      <c r="BD20" s="14">
        <v>0</v>
      </c>
      <c r="BE20" s="14">
        <v>0</v>
      </c>
      <c r="BF20" s="14">
        <v>0</v>
      </c>
      <c r="BG20" s="14">
        <v>1</v>
      </c>
      <c r="BH20" s="14">
        <v>1</v>
      </c>
      <c r="BI20" s="14">
        <v>0</v>
      </c>
      <c r="BJ20" s="14">
        <v>0</v>
      </c>
      <c r="BK20" s="14">
        <v>1</v>
      </c>
      <c r="BL20" s="14">
        <v>0</v>
      </c>
      <c r="BM20" s="14">
        <v>0</v>
      </c>
    </row>
    <row r="21" spans="1:65" x14ac:dyDescent="0.25">
      <c r="A21" s="14">
        <v>20</v>
      </c>
      <c r="B21" s="14" t="s">
        <v>124</v>
      </c>
      <c r="C21" s="14" t="s">
        <v>87</v>
      </c>
      <c r="D21" s="14" t="s">
        <v>86</v>
      </c>
      <c r="E21" s="15">
        <v>0.5</v>
      </c>
      <c r="F21" s="15">
        <v>5023</v>
      </c>
      <c r="G21" s="15">
        <v>1328</v>
      </c>
      <c r="H21" s="15">
        <v>3695</v>
      </c>
      <c r="I21" s="15">
        <v>490</v>
      </c>
      <c r="J21" s="16">
        <v>838</v>
      </c>
      <c r="K21" s="17">
        <v>0.63102409638554213</v>
      </c>
      <c r="L21" s="16">
        <v>62</v>
      </c>
      <c r="M21" s="16">
        <v>3</v>
      </c>
      <c r="N21" s="17">
        <v>4.8387096774193547E-2</v>
      </c>
      <c r="O21" s="14">
        <v>2246</v>
      </c>
      <c r="P21" s="14">
        <v>13592</v>
      </c>
      <c r="Q21" s="14">
        <v>0.13570000000000002</v>
      </c>
      <c r="R21" s="14">
        <v>65</v>
      </c>
      <c r="S21" s="14">
        <v>760</v>
      </c>
      <c r="T21" s="14">
        <v>972</v>
      </c>
      <c r="U21" s="14">
        <v>11645.963</v>
      </c>
      <c r="V21" s="14">
        <v>60.9</v>
      </c>
      <c r="W21" s="14">
        <v>59</v>
      </c>
      <c r="X21" s="14">
        <v>59</v>
      </c>
      <c r="Y21" s="14">
        <v>839</v>
      </c>
      <c r="Z21" s="14">
        <v>0.64102409638554214</v>
      </c>
      <c r="AA21" s="14">
        <v>4</v>
      </c>
      <c r="AB21" s="14">
        <v>1</v>
      </c>
      <c r="AC21" s="14">
        <v>0</v>
      </c>
      <c r="AD21" s="14">
        <v>0</v>
      </c>
      <c r="AE21" s="14">
        <v>0</v>
      </c>
      <c r="AF21" s="14">
        <v>1</v>
      </c>
      <c r="AG21" s="14">
        <v>0</v>
      </c>
      <c r="AH21" s="14">
        <v>1</v>
      </c>
      <c r="AI21" s="14">
        <v>0</v>
      </c>
      <c r="AJ21" s="14">
        <v>0</v>
      </c>
      <c r="AK21" s="14">
        <v>0</v>
      </c>
      <c r="AL21" s="14">
        <v>0</v>
      </c>
      <c r="AM21" s="14">
        <v>1</v>
      </c>
      <c r="AN21" s="14">
        <v>0</v>
      </c>
      <c r="AO21" s="14">
        <v>0</v>
      </c>
      <c r="AP21" s="14">
        <v>1</v>
      </c>
      <c r="AQ21" s="14">
        <v>0</v>
      </c>
      <c r="AR21" s="14">
        <v>0</v>
      </c>
      <c r="AS21" s="14">
        <v>0</v>
      </c>
      <c r="AT21" s="14">
        <v>1</v>
      </c>
      <c r="AU21" s="14">
        <v>0</v>
      </c>
      <c r="AV21" s="14">
        <v>0</v>
      </c>
      <c r="AW21" s="14">
        <v>1</v>
      </c>
      <c r="AX21" s="14">
        <v>0</v>
      </c>
      <c r="AY21" s="14">
        <v>1</v>
      </c>
      <c r="AZ21" s="14">
        <v>0</v>
      </c>
      <c r="BA21" s="14">
        <v>1</v>
      </c>
      <c r="BB21" s="14">
        <v>0</v>
      </c>
      <c r="BC21" s="14">
        <v>0</v>
      </c>
      <c r="BD21" s="14">
        <v>0</v>
      </c>
      <c r="BE21" s="14">
        <v>0</v>
      </c>
      <c r="BF21" s="14">
        <v>1</v>
      </c>
      <c r="BG21" s="14">
        <v>0</v>
      </c>
      <c r="BH21" s="14">
        <v>1</v>
      </c>
      <c r="BI21" s="14">
        <v>0</v>
      </c>
      <c r="BJ21" s="14">
        <v>0</v>
      </c>
      <c r="BK21" s="14">
        <v>0</v>
      </c>
      <c r="BL21" s="14">
        <v>1</v>
      </c>
      <c r="BM21" s="14">
        <v>0</v>
      </c>
    </row>
    <row r="22" spans="1:65" x14ac:dyDescent="0.25">
      <c r="A22" s="14">
        <v>21</v>
      </c>
      <c r="B22" s="14" t="s">
        <v>129</v>
      </c>
      <c r="C22" s="14" t="s">
        <v>60</v>
      </c>
      <c r="D22" s="14" t="s">
        <v>130</v>
      </c>
      <c r="E22" s="15">
        <v>300</v>
      </c>
      <c r="F22" s="15">
        <v>3000000</v>
      </c>
      <c r="G22" s="15">
        <v>1500000</v>
      </c>
      <c r="H22" s="15">
        <v>0</v>
      </c>
      <c r="I22" s="15">
        <v>830000</v>
      </c>
      <c r="J22" s="16">
        <v>670000</v>
      </c>
      <c r="K22" s="17">
        <v>0.44666666666666666</v>
      </c>
      <c r="L22" s="16">
        <v>3000</v>
      </c>
      <c r="M22" s="16">
        <v>2050</v>
      </c>
      <c r="N22" s="17">
        <v>0.68333333333333335</v>
      </c>
      <c r="O22" s="14">
        <v>3062</v>
      </c>
      <c r="P22" s="14">
        <v>63845</v>
      </c>
      <c r="Q22" s="14">
        <v>3.6000000000000004E-2</v>
      </c>
      <c r="R22" s="14">
        <v>1188</v>
      </c>
      <c r="S22" s="14">
        <v>823</v>
      </c>
      <c r="T22" s="14">
        <v>965</v>
      </c>
      <c r="U22" s="14">
        <v>15551.382</v>
      </c>
      <c r="V22" s="14">
        <v>59.6</v>
      </c>
      <c r="W22" s="14">
        <v>57</v>
      </c>
      <c r="X22" s="14">
        <v>53</v>
      </c>
      <c r="Y22" s="14">
        <v>670001</v>
      </c>
      <c r="Z22" s="14">
        <v>0.45666666666666667</v>
      </c>
      <c r="AA22" s="14">
        <v>2051</v>
      </c>
      <c r="AB22" s="14">
        <v>1</v>
      </c>
      <c r="AC22" s="14">
        <v>0</v>
      </c>
      <c r="AD22" s="14">
        <v>0</v>
      </c>
      <c r="AE22" s="14">
        <v>1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1</v>
      </c>
      <c r="AL22" s="14">
        <v>1</v>
      </c>
      <c r="AM22" s="14">
        <v>0</v>
      </c>
      <c r="AN22" s="14">
        <v>1</v>
      </c>
      <c r="AO22" s="14">
        <v>0</v>
      </c>
      <c r="AP22" s="14">
        <v>1</v>
      </c>
      <c r="AQ22" s="14">
        <v>0</v>
      </c>
      <c r="AR22" s="14">
        <v>1</v>
      </c>
      <c r="AS22" s="14">
        <v>0</v>
      </c>
      <c r="AT22" s="14">
        <v>0</v>
      </c>
      <c r="AU22" s="14">
        <v>0</v>
      </c>
      <c r="AV22" s="14">
        <v>0</v>
      </c>
      <c r="AW22" s="14">
        <v>1</v>
      </c>
      <c r="AX22" s="14">
        <v>0</v>
      </c>
      <c r="AY22" s="14">
        <v>1</v>
      </c>
      <c r="AZ22" s="14">
        <v>0</v>
      </c>
      <c r="BA22" s="14">
        <v>0</v>
      </c>
      <c r="BB22" s="14">
        <v>0</v>
      </c>
      <c r="BC22" s="14">
        <v>1</v>
      </c>
      <c r="BD22" s="14">
        <v>1</v>
      </c>
      <c r="BE22" s="14">
        <v>0</v>
      </c>
      <c r="BF22" s="14">
        <v>0</v>
      </c>
      <c r="BG22" s="14">
        <v>0</v>
      </c>
      <c r="BH22" s="14">
        <v>0</v>
      </c>
      <c r="BI22" s="14">
        <v>1</v>
      </c>
      <c r="BJ22" s="14">
        <v>0</v>
      </c>
      <c r="BK22" s="14">
        <v>0</v>
      </c>
      <c r="BL22" s="14">
        <v>0</v>
      </c>
      <c r="BM22" s="14">
        <v>1</v>
      </c>
    </row>
    <row r="23" spans="1:65" x14ac:dyDescent="0.25">
      <c r="A23" s="14">
        <v>22</v>
      </c>
      <c r="B23" s="14" t="s">
        <v>140</v>
      </c>
      <c r="C23" s="14" t="s">
        <v>22</v>
      </c>
      <c r="D23" s="14" t="s">
        <v>140</v>
      </c>
      <c r="E23" s="15">
        <v>22</v>
      </c>
      <c r="F23" s="15">
        <v>220000</v>
      </c>
      <c r="G23" s="15">
        <v>195000</v>
      </c>
      <c r="H23" s="15">
        <v>25000</v>
      </c>
      <c r="I23" s="15">
        <v>98509</v>
      </c>
      <c r="J23" s="16">
        <v>96491</v>
      </c>
      <c r="K23" s="17">
        <v>0.49482564102564103</v>
      </c>
      <c r="L23" s="16">
        <v>1000</v>
      </c>
      <c r="M23" s="16">
        <v>754</v>
      </c>
      <c r="N23" s="17">
        <v>0.754</v>
      </c>
      <c r="O23" s="14">
        <v>1023</v>
      </c>
      <c r="P23" s="14">
        <v>10557</v>
      </c>
      <c r="Q23" s="14">
        <v>7.3499999999999996E-2</v>
      </c>
      <c r="R23" s="14">
        <v>248</v>
      </c>
      <c r="S23" s="14">
        <v>727</v>
      </c>
      <c r="T23" s="14">
        <v>897</v>
      </c>
      <c r="U23" s="14">
        <v>10520.227999999999</v>
      </c>
      <c r="V23" s="14">
        <v>53.4</v>
      </c>
      <c r="W23" s="14">
        <v>46</v>
      </c>
      <c r="X23" s="14">
        <v>46</v>
      </c>
      <c r="Y23" s="14">
        <v>96492</v>
      </c>
      <c r="Z23" s="14">
        <v>0.50482564102564098</v>
      </c>
      <c r="AA23" s="14">
        <v>755</v>
      </c>
      <c r="AB23" s="14">
        <v>1</v>
      </c>
      <c r="AC23" s="14">
        <v>0</v>
      </c>
      <c r="AD23" s="14">
        <v>0</v>
      </c>
      <c r="AE23" s="14">
        <v>0</v>
      </c>
      <c r="AF23" s="14">
        <v>0</v>
      </c>
      <c r="AG23" s="14">
        <v>1</v>
      </c>
      <c r="AH23" s="14">
        <v>0</v>
      </c>
      <c r="AI23" s="14">
        <v>0</v>
      </c>
      <c r="AJ23" s="14">
        <v>1</v>
      </c>
      <c r="AK23" s="14">
        <v>0</v>
      </c>
      <c r="AL23" s="14">
        <v>0</v>
      </c>
      <c r="AM23" s="14">
        <v>1</v>
      </c>
      <c r="AN23" s="14">
        <v>0</v>
      </c>
      <c r="AO23" s="14">
        <v>0</v>
      </c>
      <c r="AP23" s="14">
        <v>1</v>
      </c>
      <c r="AQ23" s="14">
        <v>0</v>
      </c>
      <c r="AR23" s="14">
        <v>1</v>
      </c>
      <c r="AS23" s="14">
        <v>0</v>
      </c>
      <c r="AT23" s="14">
        <v>0</v>
      </c>
      <c r="AU23" s="14">
        <v>0</v>
      </c>
      <c r="AV23" s="14">
        <v>0</v>
      </c>
      <c r="AW23" s="14">
        <v>1</v>
      </c>
      <c r="AX23" s="14">
        <v>0</v>
      </c>
      <c r="AY23" s="14">
        <v>1</v>
      </c>
      <c r="AZ23" s="14">
        <v>0</v>
      </c>
      <c r="BA23" s="14">
        <v>0</v>
      </c>
      <c r="BB23" s="14">
        <v>0</v>
      </c>
      <c r="BC23" s="14">
        <v>1</v>
      </c>
      <c r="BD23" s="14">
        <v>0</v>
      </c>
      <c r="BE23" s="14">
        <v>1</v>
      </c>
      <c r="BF23" s="14">
        <v>0</v>
      </c>
      <c r="BG23" s="14">
        <v>0</v>
      </c>
      <c r="BH23" s="14">
        <v>1</v>
      </c>
      <c r="BI23" s="14">
        <v>0</v>
      </c>
      <c r="BJ23" s="14">
        <v>0</v>
      </c>
      <c r="BK23" s="14">
        <v>1</v>
      </c>
      <c r="BL23" s="14">
        <v>0</v>
      </c>
      <c r="BM23" s="14">
        <v>0</v>
      </c>
    </row>
    <row r="24" spans="1:65" x14ac:dyDescent="0.25">
      <c r="A24" s="14">
        <v>23</v>
      </c>
      <c r="B24" s="14" t="s">
        <v>145</v>
      </c>
      <c r="C24" s="14" t="s">
        <v>87</v>
      </c>
      <c r="D24" s="14" t="s">
        <v>146</v>
      </c>
      <c r="E24" s="15">
        <v>2.1</v>
      </c>
      <c r="F24" s="15">
        <v>20236</v>
      </c>
      <c r="G24" s="15">
        <v>6097</v>
      </c>
      <c r="H24" s="15">
        <v>14139</v>
      </c>
      <c r="I24" s="15">
        <v>3513</v>
      </c>
      <c r="J24" s="16">
        <v>2584</v>
      </c>
      <c r="K24" s="17">
        <v>0.42381499097917008</v>
      </c>
      <c r="L24" s="16">
        <v>122</v>
      </c>
      <c r="M24" s="16">
        <v>24</v>
      </c>
      <c r="N24" s="17">
        <v>0.19672131147540983</v>
      </c>
      <c r="O24" s="14">
        <v>5399</v>
      </c>
      <c r="P24" s="14">
        <v>42869</v>
      </c>
      <c r="Q24" s="14">
        <v>9.9000000000000005E-2</v>
      </c>
      <c r="R24" s="14">
        <v>735</v>
      </c>
      <c r="S24" s="14">
        <v>854</v>
      </c>
      <c r="T24" s="14">
        <v>972</v>
      </c>
      <c r="U24" s="14">
        <v>11645.963</v>
      </c>
      <c r="V24" s="14">
        <v>78.7</v>
      </c>
      <c r="W24" s="14">
        <v>60</v>
      </c>
      <c r="X24" s="14">
        <v>60</v>
      </c>
      <c r="Y24" s="14">
        <v>2585</v>
      </c>
      <c r="Z24" s="14">
        <v>0.43381499097917009</v>
      </c>
      <c r="AA24" s="14">
        <v>25</v>
      </c>
      <c r="AB24" s="14">
        <v>1</v>
      </c>
      <c r="AC24" s="14">
        <v>0</v>
      </c>
      <c r="AD24" s="14">
        <v>0</v>
      </c>
      <c r="AE24" s="14">
        <v>0</v>
      </c>
      <c r="AF24" s="14">
        <v>1</v>
      </c>
      <c r="AG24" s="14">
        <v>0</v>
      </c>
      <c r="AH24" s="14">
        <v>1</v>
      </c>
      <c r="AI24" s="14">
        <v>0</v>
      </c>
      <c r="AJ24" s="14">
        <v>0</v>
      </c>
      <c r="AK24" s="14">
        <v>0</v>
      </c>
      <c r="AL24" s="14">
        <v>0</v>
      </c>
      <c r="AM24" s="14">
        <v>1</v>
      </c>
      <c r="AN24" s="14">
        <v>0</v>
      </c>
      <c r="AO24" s="14">
        <v>0</v>
      </c>
      <c r="AP24" s="14">
        <v>1</v>
      </c>
      <c r="AQ24" s="14">
        <v>0</v>
      </c>
      <c r="AR24" s="14">
        <v>0</v>
      </c>
      <c r="AS24" s="14">
        <v>1</v>
      </c>
      <c r="AT24" s="14">
        <v>0</v>
      </c>
      <c r="AU24" s="14">
        <v>0</v>
      </c>
      <c r="AV24" s="14">
        <v>1</v>
      </c>
      <c r="AW24" s="14">
        <v>0</v>
      </c>
      <c r="AX24" s="14">
        <v>0</v>
      </c>
      <c r="AY24" s="14">
        <v>1</v>
      </c>
      <c r="AZ24" s="14">
        <v>0</v>
      </c>
      <c r="BA24" s="14">
        <v>1</v>
      </c>
      <c r="BB24" s="14">
        <v>0</v>
      </c>
      <c r="BC24" s="14">
        <v>0</v>
      </c>
      <c r="BD24" s="14">
        <v>0</v>
      </c>
      <c r="BE24" s="14">
        <v>1</v>
      </c>
      <c r="BF24" s="14">
        <v>0</v>
      </c>
      <c r="BG24" s="14">
        <v>0</v>
      </c>
      <c r="BH24" s="14">
        <v>0</v>
      </c>
      <c r="BI24" s="14">
        <v>1</v>
      </c>
      <c r="BJ24" s="14">
        <v>0</v>
      </c>
      <c r="BK24" s="14">
        <v>0</v>
      </c>
      <c r="BL24" s="14">
        <v>1</v>
      </c>
      <c r="BM24" s="14">
        <v>0</v>
      </c>
    </row>
    <row r="25" spans="1:65" x14ac:dyDescent="0.25">
      <c r="A25" s="14">
        <v>24</v>
      </c>
      <c r="B25" s="14" t="s">
        <v>149</v>
      </c>
      <c r="C25" s="14" t="s">
        <v>40</v>
      </c>
      <c r="D25" s="14" t="s">
        <v>149</v>
      </c>
      <c r="E25" s="15">
        <v>95.7</v>
      </c>
      <c r="F25" s="15">
        <v>957044</v>
      </c>
      <c r="G25" s="15">
        <v>951748</v>
      </c>
      <c r="H25" s="15">
        <v>5296</v>
      </c>
      <c r="I25" s="15">
        <v>210178</v>
      </c>
      <c r="J25" s="16">
        <v>741570</v>
      </c>
      <c r="K25" s="17">
        <v>0.77916633394554025</v>
      </c>
      <c r="L25" s="16">
        <v>300</v>
      </c>
      <c r="M25" s="16">
        <v>825</v>
      </c>
      <c r="N25" s="17">
        <v>2.75</v>
      </c>
      <c r="O25" s="14">
        <v>4329</v>
      </c>
      <c r="P25" s="14">
        <v>55417</v>
      </c>
      <c r="Q25" s="14">
        <v>6.1399999999999996E-2</v>
      </c>
      <c r="R25" s="14">
        <v>572</v>
      </c>
      <c r="S25" s="14">
        <v>957</v>
      </c>
      <c r="T25" s="14">
        <v>908</v>
      </c>
      <c r="U25" s="14">
        <v>12307.722</v>
      </c>
      <c r="V25" s="14">
        <v>46.9</v>
      </c>
      <c r="W25" s="14">
        <v>45</v>
      </c>
      <c r="X25" s="14">
        <v>45</v>
      </c>
      <c r="Y25" s="14">
        <v>741571</v>
      </c>
      <c r="Z25" s="14">
        <v>0.78916633394554025</v>
      </c>
      <c r="AA25" s="14">
        <v>826</v>
      </c>
      <c r="AB25" s="14">
        <v>1</v>
      </c>
      <c r="AC25" s="14">
        <v>0</v>
      </c>
      <c r="AD25" s="14">
        <v>0</v>
      </c>
      <c r="AE25" s="14">
        <v>1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1</v>
      </c>
      <c r="AL25" s="14">
        <v>1</v>
      </c>
      <c r="AM25" s="14">
        <v>0</v>
      </c>
      <c r="AN25" s="14">
        <v>0</v>
      </c>
      <c r="AO25" s="14">
        <v>1</v>
      </c>
      <c r="AP25" s="14">
        <v>1</v>
      </c>
      <c r="AQ25" s="14">
        <v>0</v>
      </c>
      <c r="AR25" s="14">
        <v>1</v>
      </c>
      <c r="AS25" s="14">
        <v>0</v>
      </c>
      <c r="AT25" s="14">
        <v>0</v>
      </c>
      <c r="AU25" s="14">
        <v>0</v>
      </c>
      <c r="AV25" s="14">
        <v>0</v>
      </c>
      <c r="AW25" s="14">
        <v>1</v>
      </c>
      <c r="AX25" s="14">
        <v>0</v>
      </c>
      <c r="AY25" s="14">
        <v>1</v>
      </c>
      <c r="AZ25" s="14">
        <v>0</v>
      </c>
      <c r="BA25" s="14">
        <v>0</v>
      </c>
      <c r="BB25" s="14">
        <v>0</v>
      </c>
      <c r="BC25" s="14">
        <v>1</v>
      </c>
      <c r="BD25" s="14">
        <v>1</v>
      </c>
      <c r="BE25" s="14">
        <v>0</v>
      </c>
      <c r="BF25" s="14">
        <v>0</v>
      </c>
      <c r="BG25" s="14">
        <v>0</v>
      </c>
      <c r="BH25" s="14">
        <v>0</v>
      </c>
      <c r="BI25" s="14">
        <v>1</v>
      </c>
      <c r="BJ25" s="14">
        <v>0</v>
      </c>
      <c r="BK25" s="14">
        <v>0</v>
      </c>
      <c r="BL25" s="14">
        <v>1</v>
      </c>
      <c r="BM25" s="14">
        <v>0</v>
      </c>
    </row>
    <row r="26" spans="1:65" x14ac:dyDescent="0.25">
      <c r="A26" s="14">
        <v>25</v>
      </c>
      <c r="B26" s="14" t="s">
        <v>153</v>
      </c>
      <c r="C26" s="14" t="s">
        <v>32</v>
      </c>
      <c r="D26" s="14" t="s">
        <v>154</v>
      </c>
      <c r="E26" s="15">
        <v>11.968</v>
      </c>
      <c r="F26" s="15">
        <v>119868</v>
      </c>
      <c r="G26" s="15">
        <v>52910</v>
      </c>
      <c r="H26" s="15">
        <v>66958</v>
      </c>
      <c r="I26" s="15">
        <v>48071</v>
      </c>
      <c r="J26" s="16">
        <v>4839</v>
      </c>
      <c r="K26" s="17">
        <v>9.1457191457191458E-2</v>
      </c>
      <c r="L26" s="16">
        <v>500</v>
      </c>
      <c r="M26" s="16">
        <v>21</v>
      </c>
      <c r="N26" s="17">
        <v>4.2000000000000003E-2</v>
      </c>
      <c r="O26" s="14">
        <v>1988</v>
      </c>
      <c r="P26" s="14">
        <v>15709</v>
      </c>
      <c r="Q26" s="14">
        <v>0.1048</v>
      </c>
      <c r="R26" s="14">
        <v>214</v>
      </c>
      <c r="S26" s="14">
        <v>812</v>
      </c>
      <c r="T26" s="14">
        <v>830</v>
      </c>
      <c r="U26" s="14">
        <v>8630.8109999999997</v>
      </c>
      <c r="V26" s="14">
        <v>56.9</v>
      </c>
      <c r="W26" s="14">
        <v>35</v>
      </c>
      <c r="X26" s="14">
        <v>35</v>
      </c>
      <c r="Y26" s="14">
        <v>4840</v>
      </c>
      <c r="Z26" s="14">
        <v>0.10145719145719145</v>
      </c>
      <c r="AA26" s="14">
        <v>22</v>
      </c>
      <c r="AB26" s="14">
        <v>1</v>
      </c>
      <c r="AC26" s="14">
        <v>0</v>
      </c>
      <c r="AD26" s="14">
        <v>0</v>
      </c>
      <c r="AE26" s="14">
        <v>0</v>
      </c>
      <c r="AF26" s="14">
        <v>1</v>
      </c>
      <c r="AG26" s="14">
        <v>0</v>
      </c>
      <c r="AH26" s="14">
        <v>0</v>
      </c>
      <c r="AI26" s="14">
        <v>1</v>
      </c>
      <c r="AJ26" s="14">
        <v>0</v>
      </c>
      <c r="AK26" s="14">
        <v>0</v>
      </c>
      <c r="AL26" s="14">
        <v>0</v>
      </c>
      <c r="AM26" s="14">
        <v>1</v>
      </c>
      <c r="AN26" s="14">
        <v>0</v>
      </c>
      <c r="AO26" s="14">
        <v>0</v>
      </c>
      <c r="AP26" s="14">
        <v>1</v>
      </c>
      <c r="AQ26" s="14">
        <v>1</v>
      </c>
      <c r="AR26" s="14">
        <v>0</v>
      </c>
      <c r="AS26" s="14">
        <v>0</v>
      </c>
      <c r="AT26" s="14">
        <v>0</v>
      </c>
      <c r="AU26" s="14">
        <v>1</v>
      </c>
      <c r="AV26" s="14">
        <v>0</v>
      </c>
      <c r="AW26" s="14">
        <v>0</v>
      </c>
      <c r="AX26" s="14">
        <v>0</v>
      </c>
      <c r="AY26" s="14">
        <v>1</v>
      </c>
      <c r="AZ26" s="14">
        <v>0</v>
      </c>
      <c r="BA26" s="14">
        <v>1</v>
      </c>
      <c r="BB26" s="14">
        <v>0</v>
      </c>
      <c r="BC26" s="14">
        <v>0</v>
      </c>
      <c r="BD26" s="14">
        <v>0</v>
      </c>
      <c r="BE26" s="14">
        <v>0</v>
      </c>
      <c r="BF26" s="14">
        <v>1</v>
      </c>
      <c r="BG26" s="14">
        <v>0</v>
      </c>
      <c r="BH26" s="14">
        <v>0</v>
      </c>
      <c r="BI26" s="14">
        <v>1</v>
      </c>
      <c r="BJ26" s="14">
        <v>0</v>
      </c>
      <c r="BK26" s="14">
        <v>1</v>
      </c>
      <c r="BL26" s="14">
        <v>0</v>
      </c>
      <c r="BM26" s="14">
        <v>0</v>
      </c>
    </row>
    <row r="27" spans="1:65" x14ac:dyDescent="0.25">
      <c r="A27" s="14">
        <v>26</v>
      </c>
      <c r="B27" s="14" t="s">
        <v>158</v>
      </c>
      <c r="C27" s="14" t="s">
        <v>32</v>
      </c>
      <c r="D27" s="14" t="s">
        <v>159</v>
      </c>
      <c r="E27" s="15">
        <v>10.1305</v>
      </c>
      <c r="F27" s="15">
        <v>101305</v>
      </c>
      <c r="G27" s="15">
        <v>90044</v>
      </c>
      <c r="H27" s="15">
        <v>11261</v>
      </c>
      <c r="I27" s="15">
        <v>23176</v>
      </c>
      <c r="J27" s="16">
        <v>66868</v>
      </c>
      <c r="K27" s="17">
        <v>0.74261472169161746</v>
      </c>
      <c r="L27" s="16">
        <v>136</v>
      </c>
      <c r="M27" s="16">
        <v>75</v>
      </c>
      <c r="N27" s="17">
        <v>0.55147058823529416</v>
      </c>
      <c r="O27" s="14">
        <v>4598</v>
      </c>
      <c r="P27" s="14">
        <v>27194</v>
      </c>
      <c r="Q27" s="14">
        <v>0.14429999999999998</v>
      </c>
      <c r="R27" s="14">
        <v>238</v>
      </c>
      <c r="S27" s="14">
        <v>799</v>
      </c>
      <c r="T27" s="14">
        <v>830</v>
      </c>
      <c r="U27" s="14">
        <v>8630.8109999999997</v>
      </c>
      <c r="V27" s="14">
        <v>29.8</v>
      </c>
      <c r="W27" s="14">
        <v>28</v>
      </c>
      <c r="X27" s="14">
        <v>28</v>
      </c>
      <c r="Y27" s="14">
        <v>66869</v>
      </c>
      <c r="Z27" s="14">
        <v>0.75261472169161747</v>
      </c>
      <c r="AA27" s="14">
        <v>76</v>
      </c>
      <c r="AB27" s="14">
        <v>1</v>
      </c>
      <c r="AC27" s="14">
        <v>0</v>
      </c>
      <c r="AD27" s="14">
        <v>0</v>
      </c>
      <c r="AE27" s="14">
        <v>1</v>
      </c>
      <c r="AF27" s="14">
        <v>0</v>
      </c>
      <c r="AG27" s="14">
        <v>0</v>
      </c>
      <c r="AH27" s="14">
        <v>0</v>
      </c>
      <c r="AI27" s="14">
        <v>1</v>
      </c>
      <c r="AJ27" s="14">
        <v>0</v>
      </c>
      <c r="AK27" s="14">
        <v>0</v>
      </c>
      <c r="AL27" s="14">
        <v>0</v>
      </c>
      <c r="AM27" s="14">
        <v>1</v>
      </c>
      <c r="AN27" s="14">
        <v>0</v>
      </c>
      <c r="AO27" s="14">
        <v>0</v>
      </c>
      <c r="AP27" s="14">
        <v>1</v>
      </c>
      <c r="AQ27" s="14">
        <v>0</v>
      </c>
      <c r="AR27" s="14">
        <v>1</v>
      </c>
      <c r="AS27" s="14">
        <v>0</v>
      </c>
      <c r="AT27" s="14">
        <v>0</v>
      </c>
      <c r="AU27" s="14">
        <v>0</v>
      </c>
      <c r="AV27" s="14">
        <v>0</v>
      </c>
      <c r="AW27" s="14">
        <v>1</v>
      </c>
      <c r="AX27" s="14">
        <v>0</v>
      </c>
      <c r="AY27" s="14">
        <v>1</v>
      </c>
      <c r="AZ27" s="14">
        <v>0</v>
      </c>
      <c r="BA27" s="14">
        <v>1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1</v>
      </c>
      <c r="BH27" s="14">
        <v>0</v>
      </c>
      <c r="BI27" s="14">
        <v>1</v>
      </c>
      <c r="BJ27" s="14">
        <v>0</v>
      </c>
      <c r="BK27" s="14">
        <v>1</v>
      </c>
      <c r="BL27" s="14">
        <v>0</v>
      </c>
      <c r="BM27" s="14">
        <v>0</v>
      </c>
    </row>
    <row r="28" spans="1:65" x14ac:dyDescent="0.25">
      <c r="A28" s="14">
        <v>27</v>
      </c>
      <c r="B28" s="14" t="s">
        <v>73</v>
      </c>
      <c r="C28" s="14" t="s">
        <v>22</v>
      </c>
      <c r="D28" s="14" t="s">
        <v>73</v>
      </c>
      <c r="E28" s="15">
        <v>6.2</v>
      </c>
      <c r="F28" s="15">
        <v>62000</v>
      </c>
      <c r="G28" s="15">
        <v>43700</v>
      </c>
      <c r="H28" s="15">
        <v>18300</v>
      </c>
      <c r="I28" s="15">
        <v>23000</v>
      </c>
      <c r="J28" s="16">
        <v>20700</v>
      </c>
      <c r="K28" s="17">
        <v>0.47368421052631576</v>
      </c>
      <c r="L28" s="16">
        <v>252</v>
      </c>
      <c r="M28" s="16">
        <v>33</v>
      </c>
      <c r="N28" s="17">
        <v>0.13095238095238096</v>
      </c>
      <c r="O28" s="14">
        <v>4865</v>
      </c>
      <c r="P28" s="14">
        <v>34534</v>
      </c>
      <c r="Q28" s="14">
        <v>0.1152</v>
      </c>
      <c r="R28" s="14">
        <v>439</v>
      </c>
      <c r="S28" s="14">
        <v>808</v>
      </c>
      <c r="T28" s="14">
        <v>897</v>
      </c>
      <c r="U28" s="14">
        <v>10520.227999999999</v>
      </c>
      <c r="V28" s="14">
        <v>83.5</v>
      </c>
      <c r="W28" s="14">
        <v>70</v>
      </c>
      <c r="X28" s="14">
        <v>66</v>
      </c>
      <c r="Y28" s="14">
        <v>20701</v>
      </c>
      <c r="Z28" s="14">
        <v>0.48368421052631577</v>
      </c>
      <c r="AA28" s="14">
        <v>34</v>
      </c>
      <c r="AB28" s="14">
        <v>1</v>
      </c>
      <c r="AC28" s="14">
        <v>0</v>
      </c>
      <c r="AD28" s="14">
        <v>0</v>
      </c>
      <c r="AE28" s="14">
        <v>1</v>
      </c>
      <c r="AF28" s="14">
        <v>0</v>
      </c>
      <c r="AG28" s="14">
        <v>0</v>
      </c>
      <c r="AH28" s="14">
        <v>0</v>
      </c>
      <c r="AI28" s="14">
        <v>1</v>
      </c>
      <c r="AJ28" s="14">
        <v>0</v>
      </c>
      <c r="AK28" s="14">
        <v>0</v>
      </c>
      <c r="AL28" s="14">
        <v>1</v>
      </c>
      <c r="AM28" s="14">
        <v>1</v>
      </c>
      <c r="AN28" s="14">
        <v>0</v>
      </c>
      <c r="AO28" s="14">
        <v>0</v>
      </c>
      <c r="AP28" s="14">
        <v>1</v>
      </c>
      <c r="AQ28" s="14">
        <v>0</v>
      </c>
      <c r="AR28" s="14">
        <v>1</v>
      </c>
      <c r="AS28" s="14">
        <v>0</v>
      </c>
      <c r="AT28" s="14">
        <v>0</v>
      </c>
      <c r="AU28" s="14">
        <v>0</v>
      </c>
      <c r="AV28" s="14">
        <v>0</v>
      </c>
      <c r="AW28" s="14">
        <v>1</v>
      </c>
      <c r="AX28" s="14">
        <v>0</v>
      </c>
      <c r="AY28" s="14">
        <v>1</v>
      </c>
      <c r="AZ28" s="14">
        <v>0</v>
      </c>
      <c r="BA28" s="14">
        <v>1</v>
      </c>
      <c r="BB28" s="14">
        <v>0</v>
      </c>
      <c r="BC28" s="14">
        <v>0</v>
      </c>
      <c r="BD28" s="14">
        <v>0</v>
      </c>
      <c r="BE28" s="14">
        <v>0</v>
      </c>
      <c r="BF28" s="14">
        <v>1</v>
      </c>
      <c r="BG28" s="14">
        <v>0</v>
      </c>
      <c r="BH28" s="14">
        <v>0</v>
      </c>
      <c r="BI28" s="14">
        <v>1</v>
      </c>
      <c r="BJ28" s="14">
        <v>0</v>
      </c>
      <c r="BK28" s="14">
        <v>1</v>
      </c>
      <c r="BL28" s="14">
        <v>0</v>
      </c>
      <c r="BM28" s="14">
        <v>0</v>
      </c>
    </row>
    <row r="29" spans="1:65" x14ac:dyDescent="0.25">
      <c r="A29" s="14">
        <v>28</v>
      </c>
      <c r="B29" s="14" t="s">
        <v>166</v>
      </c>
      <c r="C29" s="14" t="s">
        <v>22</v>
      </c>
      <c r="D29" s="14" t="s">
        <v>167</v>
      </c>
      <c r="E29" s="15">
        <v>23.4</v>
      </c>
      <c r="F29" s="15">
        <v>234134</v>
      </c>
      <c r="G29" s="15">
        <v>162690</v>
      </c>
      <c r="H29" s="15">
        <v>71444</v>
      </c>
      <c r="I29" s="15">
        <v>43357</v>
      </c>
      <c r="J29" s="16">
        <v>119333</v>
      </c>
      <c r="K29" s="17">
        <v>0.73349929313418161</v>
      </c>
      <c r="L29" s="16">
        <v>850</v>
      </c>
      <c r="M29" s="16">
        <v>700</v>
      </c>
      <c r="N29" s="17">
        <v>0.82352941176470584</v>
      </c>
      <c r="O29" s="14">
        <v>2821</v>
      </c>
      <c r="P29" s="14">
        <v>21133</v>
      </c>
      <c r="Q29" s="14">
        <v>0.11509999999999999</v>
      </c>
      <c r="R29" s="14">
        <v>132</v>
      </c>
      <c r="S29" s="14">
        <v>735</v>
      </c>
      <c r="T29" s="14">
        <v>897</v>
      </c>
      <c r="U29" s="14">
        <v>10520.227999999999</v>
      </c>
      <c r="V29" s="14">
        <v>81.400000000000006</v>
      </c>
      <c r="W29" s="14">
        <v>69</v>
      </c>
      <c r="X29" s="14">
        <v>69</v>
      </c>
      <c r="Y29" s="14">
        <v>119334</v>
      </c>
      <c r="Z29" s="14">
        <v>0.74349929313418162</v>
      </c>
      <c r="AA29" s="14">
        <v>701</v>
      </c>
      <c r="AB29" s="14">
        <v>1</v>
      </c>
      <c r="AC29" s="14">
        <v>0</v>
      </c>
      <c r="AD29" s="14">
        <v>0</v>
      </c>
      <c r="AE29" s="14">
        <v>1</v>
      </c>
      <c r="AF29" s="14">
        <v>0</v>
      </c>
      <c r="AG29" s="14">
        <v>0</v>
      </c>
      <c r="AH29" s="14">
        <v>0</v>
      </c>
      <c r="AI29" s="14">
        <v>0</v>
      </c>
      <c r="AJ29" s="14">
        <v>1</v>
      </c>
      <c r="AK29" s="14">
        <v>0</v>
      </c>
      <c r="AL29" s="14">
        <v>0</v>
      </c>
      <c r="AM29" s="14">
        <v>0</v>
      </c>
      <c r="AN29" s="14">
        <v>1</v>
      </c>
      <c r="AO29" s="14">
        <v>0</v>
      </c>
      <c r="AP29" s="14">
        <v>1</v>
      </c>
      <c r="AQ29" s="14">
        <v>0</v>
      </c>
      <c r="AR29" s="14">
        <v>0</v>
      </c>
      <c r="AS29" s="14">
        <v>1</v>
      </c>
      <c r="AT29" s="14">
        <v>0</v>
      </c>
      <c r="AU29" s="14">
        <v>0</v>
      </c>
      <c r="AV29" s="14">
        <v>0</v>
      </c>
      <c r="AW29" s="14">
        <v>0</v>
      </c>
      <c r="AX29" s="14">
        <v>1</v>
      </c>
      <c r="AY29" s="14">
        <v>0</v>
      </c>
      <c r="AZ29" s="14">
        <v>0</v>
      </c>
      <c r="BA29" s="14">
        <v>0</v>
      </c>
      <c r="BB29" s="14">
        <v>0</v>
      </c>
      <c r="BC29" s="14">
        <v>1</v>
      </c>
      <c r="BD29" s="14">
        <v>0</v>
      </c>
      <c r="BE29" s="14">
        <v>0</v>
      </c>
      <c r="BF29" s="14">
        <v>1</v>
      </c>
      <c r="BG29" s="14">
        <v>0</v>
      </c>
      <c r="BH29" s="14">
        <v>1</v>
      </c>
      <c r="BI29" s="14">
        <v>0</v>
      </c>
      <c r="BJ29" s="14">
        <v>0</v>
      </c>
      <c r="BK29" s="14">
        <v>1</v>
      </c>
      <c r="BL29" s="14">
        <v>0</v>
      </c>
      <c r="BM29" s="14">
        <v>0</v>
      </c>
    </row>
    <row r="30" spans="1:65" x14ac:dyDescent="0.25">
      <c r="A30" s="14">
        <v>29</v>
      </c>
      <c r="B30" s="14" t="s">
        <v>171</v>
      </c>
      <c r="C30" s="14" t="s">
        <v>32</v>
      </c>
      <c r="D30" s="14" t="s">
        <v>171</v>
      </c>
      <c r="E30" s="15">
        <v>4.6900000000000004</v>
      </c>
      <c r="F30" s="15">
        <v>46865</v>
      </c>
      <c r="G30" s="15">
        <v>46215</v>
      </c>
      <c r="H30" s="15">
        <v>650</v>
      </c>
      <c r="I30" s="15">
        <v>36703</v>
      </c>
      <c r="J30" s="16">
        <v>9512</v>
      </c>
      <c r="K30" s="17">
        <v>0.20582062101049442</v>
      </c>
      <c r="L30" s="16">
        <v>400</v>
      </c>
      <c r="M30" s="16">
        <v>0</v>
      </c>
      <c r="N30" s="17">
        <v>0</v>
      </c>
      <c r="O30" s="14">
        <v>1051</v>
      </c>
      <c r="P30" s="14">
        <v>5666</v>
      </c>
      <c r="Q30" s="14">
        <v>0.15140000000000001</v>
      </c>
      <c r="R30" s="14">
        <v>59</v>
      </c>
      <c r="S30" s="14">
        <v>735</v>
      </c>
      <c r="T30" s="14">
        <v>830</v>
      </c>
      <c r="U30" s="14">
        <v>8630.8109999999997</v>
      </c>
      <c r="V30" s="14">
        <v>83.1</v>
      </c>
      <c r="W30" s="14">
        <v>72</v>
      </c>
      <c r="X30" s="14">
        <v>72</v>
      </c>
      <c r="Y30" s="14">
        <v>9513</v>
      </c>
      <c r="Z30" s="14">
        <v>0.21582062101049443</v>
      </c>
      <c r="AA30" s="14">
        <v>1</v>
      </c>
      <c r="AB30" s="14">
        <v>1</v>
      </c>
      <c r="AC30" s="14">
        <v>0</v>
      </c>
      <c r="AD30" s="14">
        <v>0</v>
      </c>
      <c r="AE30" s="14">
        <v>1</v>
      </c>
      <c r="AF30" s="14">
        <v>0</v>
      </c>
      <c r="AG30" s="14">
        <v>0</v>
      </c>
      <c r="AH30" s="14">
        <v>1</v>
      </c>
      <c r="AI30" s="14">
        <v>0</v>
      </c>
      <c r="AJ30" s="14">
        <v>0</v>
      </c>
      <c r="AK30" s="14">
        <v>0</v>
      </c>
      <c r="AL30" s="14">
        <v>0</v>
      </c>
      <c r="AM30" s="14">
        <v>1</v>
      </c>
      <c r="AN30" s="14">
        <v>0</v>
      </c>
      <c r="AO30" s="14">
        <v>0</v>
      </c>
      <c r="AP30" s="14">
        <v>1</v>
      </c>
      <c r="AQ30" s="14">
        <v>0</v>
      </c>
      <c r="AR30" s="14">
        <v>0</v>
      </c>
      <c r="AS30" s="14">
        <v>1</v>
      </c>
      <c r="AT30" s="14">
        <v>0</v>
      </c>
      <c r="AU30" s="14">
        <v>0</v>
      </c>
      <c r="AV30" s="14">
        <v>0</v>
      </c>
      <c r="AW30" s="14">
        <v>0</v>
      </c>
      <c r="AX30" s="14">
        <v>1</v>
      </c>
      <c r="AY30" s="14">
        <v>0</v>
      </c>
      <c r="AZ30" s="14">
        <v>1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1</v>
      </c>
      <c r="BH30" s="14">
        <v>1</v>
      </c>
      <c r="BI30" s="14">
        <v>0</v>
      </c>
      <c r="BJ30" s="14">
        <v>0</v>
      </c>
      <c r="BK30" s="14">
        <v>1</v>
      </c>
      <c r="BL30" s="14">
        <v>0</v>
      </c>
      <c r="BM30" s="14">
        <v>0</v>
      </c>
    </row>
    <row r="31" spans="1:65" x14ac:dyDescent="0.25">
      <c r="A31" s="14">
        <v>30</v>
      </c>
      <c r="B31" s="14" t="s">
        <v>175</v>
      </c>
      <c r="C31" s="14" t="s">
        <v>176</v>
      </c>
      <c r="D31" s="14" t="s">
        <v>175</v>
      </c>
      <c r="E31" s="15">
        <v>14.47</v>
      </c>
      <c r="F31" s="15">
        <v>144677</v>
      </c>
      <c r="G31" s="15">
        <v>111568</v>
      </c>
      <c r="H31" s="15">
        <v>33109</v>
      </c>
      <c r="I31" s="15">
        <v>0</v>
      </c>
      <c r="J31" s="16">
        <v>111568</v>
      </c>
      <c r="K31" s="17">
        <v>1</v>
      </c>
      <c r="L31" s="16">
        <v>246</v>
      </c>
      <c r="M31" s="16">
        <v>745</v>
      </c>
      <c r="N31" s="17">
        <v>3.0284552845528454</v>
      </c>
      <c r="O31" s="14">
        <v>544</v>
      </c>
      <c r="P31" s="14">
        <v>13954</v>
      </c>
      <c r="Q31" s="14">
        <v>3.39E-2</v>
      </c>
      <c r="R31" s="14">
        <v>453</v>
      </c>
      <c r="S31" s="14">
        <v>867</v>
      </c>
      <c r="T31" s="14">
        <v>945</v>
      </c>
      <c r="U31" s="14">
        <v>12589.687</v>
      </c>
      <c r="V31" s="14">
        <v>47.6</v>
      </c>
      <c r="W31" s="14">
        <v>45</v>
      </c>
      <c r="X31" s="14">
        <v>43</v>
      </c>
      <c r="Y31" s="14">
        <v>111569</v>
      </c>
      <c r="Z31" s="14">
        <v>1.01</v>
      </c>
      <c r="AA31" s="14">
        <v>746</v>
      </c>
      <c r="AB31" s="14">
        <v>1</v>
      </c>
      <c r="AC31" s="14">
        <v>0</v>
      </c>
      <c r="AD31" s="14">
        <v>0</v>
      </c>
      <c r="AE31" s="14">
        <v>1</v>
      </c>
      <c r="AF31" s="14">
        <v>0</v>
      </c>
      <c r="AG31" s="14">
        <v>0</v>
      </c>
      <c r="AH31" s="14">
        <v>0</v>
      </c>
      <c r="AI31" s="14">
        <v>1</v>
      </c>
      <c r="AJ31" s="14">
        <v>0</v>
      </c>
      <c r="AK31" s="14">
        <v>0</v>
      </c>
      <c r="AL31" s="14">
        <v>1</v>
      </c>
      <c r="AM31" s="14">
        <v>0</v>
      </c>
      <c r="AN31" s="14">
        <v>0</v>
      </c>
      <c r="AO31" s="14">
        <v>1</v>
      </c>
      <c r="AP31" s="14">
        <v>1</v>
      </c>
      <c r="AQ31" s="14">
        <v>0</v>
      </c>
      <c r="AR31" s="14">
        <v>0</v>
      </c>
      <c r="AS31" s="14">
        <v>1</v>
      </c>
      <c r="AT31" s="14">
        <v>0</v>
      </c>
      <c r="AU31" s="14">
        <v>0</v>
      </c>
      <c r="AV31" s="14">
        <v>0</v>
      </c>
      <c r="AW31" s="14">
        <v>1</v>
      </c>
      <c r="AX31" s="14">
        <v>0</v>
      </c>
      <c r="AY31" s="14">
        <v>1</v>
      </c>
      <c r="AZ31" s="14">
        <v>0</v>
      </c>
      <c r="BA31" s="14">
        <v>0</v>
      </c>
      <c r="BB31" s="14">
        <v>0</v>
      </c>
      <c r="BC31" s="14">
        <v>1</v>
      </c>
      <c r="BD31" s="14">
        <v>1</v>
      </c>
      <c r="BE31" s="14">
        <v>0</v>
      </c>
      <c r="BF31" s="14">
        <v>0</v>
      </c>
      <c r="BG31" s="14">
        <v>0</v>
      </c>
      <c r="BH31" s="14">
        <v>0</v>
      </c>
      <c r="BI31" s="14">
        <v>1</v>
      </c>
      <c r="BJ31" s="14">
        <v>0</v>
      </c>
      <c r="BK31" s="14">
        <v>0</v>
      </c>
      <c r="BL31" s="14">
        <v>1</v>
      </c>
      <c r="BM31" s="14">
        <v>0</v>
      </c>
    </row>
    <row r="32" spans="1:65" x14ac:dyDescent="0.25">
      <c r="A32" s="14">
        <v>31</v>
      </c>
      <c r="B32" s="14" t="s">
        <v>180</v>
      </c>
      <c r="C32" s="14" t="s">
        <v>32</v>
      </c>
      <c r="D32" s="14" t="s">
        <v>181</v>
      </c>
      <c r="E32" s="15">
        <v>1.98</v>
      </c>
      <c r="F32" s="15">
        <v>19779</v>
      </c>
      <c r="G32" s="15">
        <v>9636</v>
      </c>
      <c r="H32" s="15">
        <v>10143</v>
      </c>
      <c r="I32" s="15">
        <v>0</v>
      </c>
      <c r="J32" s="16">
        <v>9636</v>
      </c>
      <c r="K32" s="17">
        <v>1</v>
      </c>
      <c r="L32" s="16">
        <v>230</v>
      </c>
      <c r="M32" s="16">
        <v>215</v>
      </c>
      <c r="N32" s="17">
        <v>0.93478260869565222</v>
      </c>
      <c r="O32" s="14">
        <v>3448</v>
      </c>
      <c r="P32" s="14">
        <v>32509</v>
      </c>
      <c r="Q32" s="14">
        <v>9.0899999999999995E-2</v>
      </c>
      <c r="R32" s="14">
        <v>508</v>
      </c>
      <c r="S32" s="14">
        <v>780</v>
      </c>
      <c r="T32" s="14">
        <v>830</v>
      </c>
      <c r="U32" s="14">
        <v>8630.8109999999997</v>
      </c>
      <c r="V32" s="14">
        <v>66.8</v>
      </c>
      <c r="W32" s="14">
        <v>58</v>
      </c>
      <c r="X32" s="14">
        <v>58</v>
      </c>
      <c r="Y32" s="14">
        <v>9637</v>
      </c>
      <c r="Z32" s="14">
        <v>1.01</v>
      </c>
      <c r="AA32" s="14">
        <v>216</v>
      </c>
      <c r="AB32" s="14">
        <v>1</v>
      </c>
      <c r="AC32" s="14">
        <v>0</v>
      </c>
      <c r="AD32" s="14">
        <v>0</v>
      </c>
      <c r="AE32" s="14">
        <v>1</v>
      </c>
      <c r="AF32" s="14">
        <v>0</v>
      </c>
      <c r="AG32" s="14">
        <v>0</v>
      </c>
      <c r="AH32" s="14">
        <v>1</v>
      </c>
      <c r="AI32" s="14">
        <v>0</v>
      </c>
      <c r="AJ32" s="14">
        <v>0</v>
      </c>
      <c r="AK32" s="14">
        <v>0</v>
      </c>
      <c r="AL32" s="14">
        <v>1</v>
      </c>
      <c r="AM32" s="14">
        <v>0</v>
      </c>
      <c r="AN32" s="14">
        <v>0</v>
      </c>
      <c r="AO32" s="14">
        <v>1</v>
      </c>
      <c r="AP32" s="14">
        <v>1</v>
      </c>
      <c r="AQ32" s="14">
        <v>0</v>
      </c>
      <c r="AR32" s="14">
        <v>0</v>
      </c>
      <c r="AS32" s="14">
        <v>1</v>
      </c>
      <c r="AT32" s="14">
        <v>0</v>
      </c>
      <c r="AU32" s="14">
        <v>0</v>
      </c>
      <c r="AV32" s="14">
        <v>0</v>
      </c>
      <c r="AW32" s="14">
        <v>0</v>
      </c>
      <c r="AX32" s="14">
        <v>1</v>
      </c>
      <c r="AY32" s="14">
        <v>0</v>
      </c>
      <c r="AZ32" s="14">
        <v>0</v>
      </c>
      <c r="BA32" s="14">
        <v>0</v>
      </c>
      <c r="BB32" s="14">
        <v>1</v>
      </c>
      <c r="BC32" s="14">
        <v>0</v>
      </c>
      <c r="BD32" s="14">
        <v>0</v>
      </c>
      <c r="BE32" s="14">
        <v>1</v>
      </c>
      <c r="BF32" s="14">
        <v>0</v>
      </c>
      <c r="BG32" s="14">
        <v>0</v>
      </c>
      <c r="BH32" s="14">
        <v>0</v>
      </c>
      <c r="BI32" s="14">
        <v>1</v>
      </c>
      <c r="BJ32" s="14">
        <v>0</v>
      </c>
      <c r="BK32" s="14">
        <v>1</v>
      </c>
      <c r="BL32" s="14">
        <v>0</v>
      </c>
      <c r="BM32" s="14">
        <v>0</v>
      </c>
    </row>
    <row r="33" spans="1:65" x14ac:dyDescent="0.25">
      <c r="A33" s="14">
        <v>32</v>
      </c>
      <c r="B33" s="14" t="s">
        <v>185</v>
      </c>
      <c r="C33" s="14" t="s">
        <v>67</v>
      </c>
      <c r="D33" s="14" t="s">
        <v>186</v>
      </c>
      <c r="E33" s="15">
        <v>2.04</v>
      </c>
      <c r="F33" s="15">
        <v>20419</v>
      </c>
      <c r="G33" s="15">
        <v>16221</v>
      </c>
      <c r="H33" s="15">
        <v>4198</v>
      </c>
      <c r="I33" s="15">
        <v>5527</v>
      </c>
      <c r="J33" s="16">
        <v>10694</v>
      </c>
      <c r="K33" s="17">
        <v>0.65926884902287164</v>
      </c>
      <c r="L33" s="16">
        <v>100</v>
      </c>
      <c r="M33" s="16">
        <v>85</v>
      </c>
      <c r="N33" s="17">
        <v>0.85</v>
      </c>
      <c r="O33" s="14">
        <v>4358</v>
      </c>
      <c r="P33" s="14">
        <v>79947</v>
      </c>
      <c r="Q33" s="14">
        <v>4.7400000000000005E-2</v>
      </c>
      <c r="R33" s="14">
        <v>3079</v>
      </c>
      <c r="S33" s="14">
        <v>1024</v>
      </c>
      <c r="T33" s="14">
        <v>950</v>
      </c>
      <c r="U33" s="14">
        <v>12574.565000000001</v>
      </c>
      <c r="V33" s="14">
        <v>9.6999999999999993</v>
      </c>
      <c r="W33" s="14">
        <v>12</v>
      </c>
      <c r="X33" s="14">
        <v>12</v>
      </c>
      <c r="Y33" s="14">
        <v>10695</v>
      </c>
      <c r="Z33" s="14">
        <v>0.66926884902287165</v>
      </c>
      <c r="AA33" s="14">
        <v>86</v>
      </c>
      <c r="AB33" s="14">
        <v>1</v>
      </c>
      <c r="AC33" s="14">
        <v>0</v>
      </c>
      <c r="AD33" s="14">
        <v>0</v>
      </c>
      <c r="AE33" s="14">
        <v>0</v>
      </c>
      <c r="AF33" s="14">
        <v>0</v>
      </c>
      <c r="AG33" s="14">
        <v>1</v>
      </c>
      <c r="AH33" s="14">
        <v>1</v>
      </c>
      <c r="AI33" s="14">
        <v>0</v>
      </c>
      <c r="AJ33" s="14">
        <v>0</v>
      </c>
      <c r="AK33" s="14">
        <v>0</v>
      </c>
      <c r="AL33" s="14">
        <v>1</v>
      </c>
      <c r="AM33" s="14">
        <v>1</v>
      </c>
      <c r="AN33" s="14">
        <v>0</v>
      </c>
      <c r="AO33" s="14">
        <v>0</v>
      </c>
      <c r="AP33" s="14">
        <v>1</v>
      </c>
      <c r="AQ33" s="14">
        <v>1</v>
      </c>
      <c r="AR33" s="14">
        <v>0</v>
      </c>
      <c r="AS33" s="14">
        <v>0</v>
      </c>
      <c r="AT33" s="14">
        <v>0</v>
      </c>
      <c r="AU33" s="14">
        <v>1</v>
      </c>
      <c r="AV33" s="14">
        <v>0</v>
      </c>
      <c r="AW33" s="14">
        <v>0</v>
      </c>
      <c r="AX33" s="14">
        <v>0</v>
      </c>
      <c r="AY33" s="14">
        <v>1</v>
      </c>
      <c r="AZ33" s="14">
        <v>0</v>
      </c>
      <c r="BA33" s="14">
        <v>1</v>
      </c>
      <c r="BB33" s="14">
        <v>0</v>
      </c>
      <c r="BC33" s="14">
        <v>0</v>
      </c>
      <c r="BD33" s="14">
        <v>1</v>
      </c>
      <c r="BE33" s="14">
        <v>0</v>
      </c>
      <c r="BF33" s="14">
        <v>0</v>
      </c>
      <c r="BG33" s="14">
        <v>0</v>
      </c>
      <c r="BH33" s="14">
        <v>0</v>
      </c>
      <c r="BI33" s="14">
        <v>1</v>
      </c>
      <c r="BJ33" s="14">
        <v>0</v>
      </c>
      <c r="BK33" s="14">
        <v>0</v>
      </c>
      <c r="BL33" s="14">
        <v>1</v>
      </c>
      <c r="BM33" s="14">
        <v>0</v>
      </c>
    </row>
    <row r="34" spans="1:65" x14ac:dyDescent="0.25">
      <c r="A34" s="14">
        <v>33</v>
      </c>
      <c r="B34" s="14" t="s">
        <v>190</v>
      </c>
      <c r="C34" s="14" t="s">
        <v>40</v>
      </c>
      <c r="D34" s="14" t="s">
        <v>106</v>
      </c>
      <c r="E34" s="15">
        <v>22</v>
      </c>
      <c r="F34" s="15">
        <v>220000</v>
      </c>
      <c r="G34" s="15">
        <v>204400</v>
      </c>
      <c r="H34" s="15">
        <v>15600</v>
      </c>
      <c r="I34" s="15">
        <v>79000</v>
      </c>
      <c r="J34" s="16">
        <v>125400</v>
      </c>
      <c r="K34" s="17">
        <v>0.61350293542074363</v>
      </c>
      <c r="L34" s="16">
        <v>980</v>
      </c>
      <c r="M34" s="16">
        <v>390</v>
      </c>
      <c r="N34" s="17">
        <v>0.39795918367346939</v>
      </c>
      <c r="O34" s="14">
        <v>4202</v>
      </c>
      <c r="P34" s="14">
        <v>53307</v>
      </c>
      <c r="Q34" s="14">
        <v>6.3500000000000001E-2</v>
      </c>
      <c r="R34" s="14">
        <v>707</v>
      </c>
      <c r="S34" s="14">
        <v>819</v>
      </c>
      <c r="T34" s="14">
        <v>908</v>
      </c>
      <c r="U34" s="14">
        <v>12307.722</v>
      </c>
      <c r="V34" s="14">
        <v>45.7</v>
      </c>
      <c r="W34" s="14">
        <v>44</v>
      </c>
      <c r="X34" s="14">
        <v>44</v>
      </c>
      <c r="Y34" s="14">
        <v>125401</v>
      </c>
      <c r="Z34" s="14">
        <v>0.62350293542074364</v>
      </c>
      <c r="AA34" s="14">
        <v>391</v>
      </c>
      <c r="AB34" s="14">
        <v>0</v>
      </c>
      <c r="AC34" s="14">
        <v>1</v>
      </c>
      <c r="AD34" s="14">
        <v>0</v>
      </c>
      <c r="AE34" s="14">
        <v>1</v>
      </c>
      <c r="AF34" s="14">
        <v>0</v>
      </c>
      <c r="AG34" s="14">
        <v>0</v>
      </c>
      <c r="AH34" s="14">
        <v>0</v>
      </c>
      <c r="AI34" s="14">
        <v>0</v>
      </c>
      <c r="AJ34" s="14">
        <v>1</v>
      </c>
      <c r="AK34" s="14">
        <v>0</v>
      </c>
      <c r="AL34" s="14">
        <v>0</v>
      </c>
      <c r="AM34" s="14">
        <v>1</v>
      </c>
      <c r="AN34" s="14">
        <v>0</v>
      </c>
      <c r="AO34" s="14">
        <v>0</v>
      </c>
      <c r="AP34" s="14">
        <v>1</v>
      </c>
      <c r="AQ34" s="14">
        <v>0</v>
      </c>
      <c r="AR34" s="14">
        <v>1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1</v>
      </c>
      <c r="AY34" s="14">
        <v>0</v>
      </c>
      <c r="AZ34" s="14">
        <v>0</v>
      </c>
      <c r="BA34" s="14">
        <v>0</v>
      </c>
      <c r="BB34" s="14">
        <v>1</v>
      </c>
      <c r="BC34" s="14">
        <v>0</v>
      </c>
      <c r="BD34" s="14">
        <v>1</v>
      </c>
      <c r="BE34" s="14">
        <v>0</v>
      </c>
      <c r="BF34" s="14">
        <v>0</v>
      </c>
      <c r="BG34" s="14">
        <v>0</v>
      </c>
      <c r="BH34" s="14">
        <v>0</v>
      </c>
      <c r="BI34" s="14">
        <v>1</v>
      </c>
      <c r="BJ34" s="14">
        <v>0</v>
      </c>
      <c r="BK34" s="14">
        <v>0</v>
      </c>
      <c r="BL34" s="14">
        <v>1</v>
      </c>
      <c r="BM34" s="14">
        <v>0</v>
      </c>
    </row>
    <row r="35" spans="1:65" x14ac:dyDescent="0.25">
      <c r="A35" s="14">
        <v>34</v>
      </c>
      <c r="B35" s="14" t="s">
        <v>194</v>
      </c>
      <c r="C35" s="14" t="s">
        <v>40</v>
      </c>
      <c r="D35" s="14" t="s">
        <v>41</v>
      </c>
      <c r="E35" s="15">
        <v>3</v>
      </c>
      <c r="F35" s="15">
        <v>30000</v>
      </c>
      <c r="G35" s="15">
        <v>25900</v>
      </c>
      <c r="H35" s="15">
        <v>4100</v>
      </c>
      <c r="I35" s="15">
        <v>0</v>
      </c>
      <c r="J35" s="16">
        <v>25900</v>
      </c>
      <c r="K35" s="17">
        <v>1</v>
      </c>
      <c r="L35" s="16">
        <v>134</v>
      </c>
      <c r="M35" s="16">
        <v>134</v>
      </c>
      <c r="N35" s="17">
        <v>1</v>
      </c>
      <c r="O35" s="14">
        <v>3810</v>
      </c>
      <c r="P35" s="14">
        <v>82851</v>
      </c>
      <c r="Q35" s="14">
        <v>3.8599999999999995E-2</v>
      </c>
      <c r="R35" s="14">
        <v>2636</v>
      </c>
      <c r="S35" s="14">
        <v>979</v>
      </c>
      <c r="T35" s="14">
        <v>908</v>
      </c>
      <c r="U35" s="14">
        <v>12307.722</v>
      </c>
      <c r="V35" s="14">
        <v>6.3</v>
      </c>
      <c r="W35" s="14">
        <v>9</v>
      </c>
      <c r="X35" s="14">
        <v>9</v>
      </c>
      <c r="Y35" s="14">
        <v>25901</v>
      </c>
      <c r="Z35" s="14">
        <v>1.01</v>
      </c>
      <c r="AA35" s="14">
        <v>135</v>
      </c>
      <c r="AB35" s="14">
        <v>1</v>
      </c>
      <c r="AC35" s="14">
        <v>0</v>
      </c>
      <c r="AD35" s="14">
        <v>0</v>
      </c>
      <c r="AE35" s="14">
        <v>1</v>
      </c>
      <c r="AF35" s="14">
        <v>0</v>
      </c>
      <c r="AG35" s="14">
        <v>0</v>
      </c>
      <c r="AH35" s="14">
        <v>1</v>
      </c>
      <c r="AI35" s="14">
        <v>0</v>
      </c>
      <c r="AJ35" s="14">
        <v>0</v>
      </c>
      <c r="AK35" s="14">
        <v>0</v>
      </c>
      <c r="AL35" s="14">
        <v>1</v>
      </c>
      <c r="AM35" s="14">
        <v>0</v>
      </c>
      <c r="AN35" s="14">
        <v>1</v>
      </c>
      <c r="AO35" s="14">
        <v>0</v>
      </c>
      <c r="AP35" s="14">
        <v>1</v>
      </c>
      <c r="AQ35" s="14">
        <v>1</v>
      </c>
      <c r="AR35" s="14">
        <v>0</v>
      </c>
      <c r="AS35" s="14">
        <v>0</v>
      </c>
      <c r="AT35" s="14">
        <v>0</v>
      </c>
      <c r="AU35" s="14">
        <v>1</v>
      </c>
      <c r="AV35" s="14">
        <v>0</v>
      </c>
      <c r="AW35" s="14">
        <v>0</v>
      </c>
      <c r="AX35" s="14">
        <v>0</v>
      </c>
      <c r="AY35" s="14">
        <v>1</v>
      </c>
      <c r="AZ35" s="14">
        <v>0</v>
      </c>
      <c r="BA35" s="14">
        <v>0</v>
      </c>
      <c r="BB35" s="14">
        <v>1</v>
      </c>
      <c r="BC35" s="14">
        <v>0</v>
      </c>
      <c r="BD35" s="14">
        <v>1</v>
      </c>
      <c r="BE35" s="14">
        <v>0</v>
      </c>
      <c r="BF35" s="14">
        <v>0</v>
      </c>
      <c r="BG35" s="14">
        <v>0</v>
      </c>
      <c r="BH35" s="14">
        <v>0</v>
      </c>
      <c r="BI35" s="14">
        <v>1</v>
      </c>
      <c r="BJ35" s="14">
        <v>0</v>
      </c>
      <c r="BK35" s="14">
        <v>0</v>
      </c>
      <c r="BL35" s="14">
        <v>1</v>
      </c>
      <c r="BM35" s="14">
        <v>0</v>
      </c>
    </row>
    <row r="36" spans="1:65" x14ac:dyDescent="0.25">
      <c r="A36" s="14">
        <v>35</v>
      </c>
      <c r="B36" s="14" t="s">
        <v>198</v>
      </c>
      <c r="C36" s="14" t="s">
        <v>40</v>
      </c>
      <c r="D36" s="14" t="s">
        <v>41</v>
      </c>
      <c r="E36" s="15">
        <v>220</v>
      </c>
      <c r="F36" s="15">
        <v>2200000</v>
      </c>
      <c r="G36" s="15">
        <v>2133000</v>
      </c>
      <c r="H36" s="15">
        <v>67000</v>
      </c>
      <c r="I36" s="15">
        <v>933000</v>
      </c>
      <c r="J36" s="16">
        <v>1200000</v>
      </c>
      <c r="K36" s="17">
        <v>0.56258790436005623</v>
      </c>
      <c r="L36" s="16">
        <v>10000</v>
      </c>
      <c r="M36" s="16">
        <v>5000</v>
      </c>
      <c r="N36" s="17">
        <v>0.5</v>
      </c>
      <c r="O36" s="14">
        <v>3810</v>
      </c>
      <c r="P36" s="14">
        <v>82851</v>
      </c>
      <c r="Q36" s="14">
        <v>3.8599999999999995E-2</v>
      </c>
      <c r="R36" s="14">
        <v>2636</v>
      </c>
      <c r="S36" s="14">
        <v>979</v>
      </c>
      <c r="T36" s="14">
        <v>908</v>
      </c>
      <c r="U36" s="14">
        <v>12307.722</v>
      </c>
      <c r="V36" s="14">
        <v>5.6</v>
      </c>
      <c r="W36" s="14">
        <v>6</v>
      </c>
      <c r="X36" s="14">
        <v>6</v>
      </c>
      <c r="Y36" s="14">
        <v>1200001</v>
      </c>
      <c r="Z36" s="14">
        <v>0.57258790436005624</v>
      </c>
      <c r="AA36" s="14">
        <v>5001</v>
      </c>
      <c r="AB36" s="14">
        <v>1</v>
      </c>
      <c r="AC36" s="14">
        <v>0</v>
      </c>
      <c r="AD36" s="14">
        <v>0</v>
      </c>
      <c r="AE36" s="14">
        <v>1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1</v>
      </c>
      <c r="AL36" s="14">
        <v>1</v>
      </c>
      <c r="AM36" s="14">
        <v>0</v>
      </c>
      <c r="AN36" s="14">
        <v>0</v>
      </c>
      <c r="AO36" s="14">
        <v>1</v>
      </c>
      <c r="AP36" s="14">
        <v>1</v>
      </c>
      <c r="AQ36" s="14">
        <v>1</v>
      </c>
      <c r="AR36" s="14">
        <v>0</v>
      </c>
      <c r="AS36" s="14">
        <v>0</v>
      </c>
      <c r="AT36" s="14">
        <v>0</v>
      </c>
      <c r="AU36" s="14">
        <v>1</v>
      </c>
      <c r="AV36" s="14">
        <v>0</v>
      </c>
      <c r="AW36" s="14">
        <v>0</v>
      </c>
      <c r="AX36" s="14">
        <v>0</v>
      </c>
      <c r="AY36" s="14">
        <v>1</v>
      </c>
      <c r="AZ36" s="14">
        <v>0</v>
      </c>
      <c r="BA36" s="14">
        <v>0</v>
      </c>
      <c r="BB36" s="14">
        <v>0</v>
      </c>
      <c r="BC36" s="14">
        <v>1</v>
      </c>
      <c r="BD36" s="14">
        <v>1</v>
      </c>
      <c r="BE36" s="14">
        <v>0</v>
      </c>
      <c r="BF36" s="14">
        <v>0</v>
      </c>
      <c r="BG36" s="14">
        <v>0</v>
      </c>
      <c r="BH36" s="14">
        <v>0</v>
      </c>
      <c r="BI36" s="14">
        <v>1</v>
      </c>
      <c r="BJ36" s="14">
        <v>0</v>
      </c>
      <c r="BK36" s="14">
        <v>0</v>
      </c>
      <c r="BL36" s="14">
        <v>1</v>
      </c>
      <c r="BM36" s="14">
        <v>0</v>
      </c>
    </row>
    <row r="37" spans="1:65" x14ac:dyDescent="0.25">
      <c r="A37" s="14">
        <v>36</v>
      </c>
      <c r="B37" s="14" t="s">
        <v>202</v>
      </c>
      <c r="C37" s="14" t="s">
        <v>40</v>
      </c>
      <c r="D37" s="14" t="s">
        <v>203</v>
      </c>
      <c r="E37" s="15">
        <v>15</v>
      </c>
      <c r="F37" s="15">
        <v>150000</v>
      </c>
      <c r="G37" s="15">
        <v>135000</v>
      </c>
      <c r="H37" s="15">
        <v>15000</v>
      </c>
      <c r="I37" s="15">
        <v>71000</v>
      </c>
      <c r="J37" s="16">
        <v>64000</v>
      </c>
      <c r="K37" s="17">
        <v>0.47407407407407409</v>
      </c>
      <c r="L37" s="16">
        <v>240</v>
      </c>
      <c r="M37" s="16">
        <v>120</v>
      </c>
      <c r="N37" s="17">
        <v>0.5</v>
      </c>
      <c r="O37" s="14">
        <v>4144</v>
      </c>
      <c r="P37" s="14">
        <v>71528</v>
      </c>
      <c r="Q37" s="14">
        <v>4.8899999999999999E-2</v>
      </c>
      <c r="R37" s="14">
        <v>720</v>
      </c>
      <c r="S37" s="14">
        <v>827</v>
      </c>
      <c r="T37" s="14">
        <v>908</v>
      </c>
      <c r="U37" s="14">
        <v>12307.722</v>
      </c>
      <c r="V37" s="14">
        <v>32</v>
      </c>
      <c r="W37" s="14">
        <v>31</v>
      </c>
      <c r="X37" s="14">
        <v>31</v>
      </c>
      <c r="Y37" s="14">
        <v>64001</v>
      </c>
      <c r="Z37" s="14">
        <v>0.4840740740740741</v>
      </c>
      <c r="AA37" s="14">
        <v>121</v>
      </c>
      <c r="AB37" s="14">
        <v>0</v>
      </c>
      <c r="AC37" s="14">
        <v>1</v>
      </c>
      <c r="AD37" s="14">
        <v>0</v>
      </c>
      <c r="AE37" s="14">
        <v>1</v>
      </c>
      <c r="AF37" s="14">
        <v>0</v>
      </c>
      <c r="AG37" s="14">
        <v>0</v>
      </c>
      <c r="AH37" s="14">
        <v>0</v>
      </c>
      <c r="AI37" s="14">
        <v>1</v>
      </c>
      <c r="AJ37" s="14">
        <v>0</v>
      </c>
      <c r="AK37" s="14">
        <v>0</v>
      </c>
      <c r="AL37" s="14">
        <v>1</v>
      </c>
      <c r="AM37" s="14">
        <v>1</v>
      </c>
      <c r="AN37" s="14">
        <v>0</v>
      </c>
      <c r="AO37" s="14">
        <v>0</v>
      </c>
      <c r="AP37" s="14">
        <v>1</v>
      </c>
      <c r="AQ37" s="14">
        <v>0</v>
      </c>
      <c r="AR37" s="14">
        <v>1</v>
      </c>
      <c r="AS37" s="14">
        <v>0</v>
      </c>
      <c r="AT37" s="14">
        <v>0</v>
      </c>
      <c r="AU37" s="14">
        <v>0</v>
      </c>
      <c r="AV37" s="14">
        <v>0</v>
      </c>
      <c r="AW37" s="14">
        <v>1</v>
      </c>
      <c r="AX37" s="14">
        <v>0</v>
      </c>
      <c r="AY37" s="14">
        <v>1</v>
      </c>
      <c r="AZ37" s="14">
        <v>0</v>
      </c>
      <c r="BA37" s="14">
        <v>0</v>
      </c>
      <c r="BB37" s="14">
        <v>1</v>
      </c>
      <c r="BC37" s="14">
        <v>0</v>
      </c>
      <c r="BD37" s="14">
        <v>1</v>
      </c>
      <c r="BE37" s="14">
        <v>0</v>
      </c>
      <c r="BF37" s="14">
        <v>0</v>
      </c>
      <c r="BG37" s="14">
        <v>0</v>
      </c>
      <c r="BH37" s="14">
        <v>0</v>
      </c>
      <c r="BI37" s="14">
        <v>1</v>
      </c>
      <c r="BJ37" s="14">
        <v>0</v>
      </c>
      <c r="BK37" s="14">
        <v>0</v>
      </c>
      <c r="BL37" s="14">
        <v>1</v>
      </c>
      <c r="BM37" s="14">
        <v>0</v>
      </c>
    </row>
    <row r="38" spans="1:65" x14ac:dyDescent="0.25">
      <c r="A38" s="14">
        <v>37</v>
      </c>
      <c r="B38" s="14" t="s">
        <v>207</v>
      </c>
      <c r="C38" s="14" t="s">
        <v>32</v>
      </c>
      <c r="D38" s="14" t="s">
        <v>208</v>
      </c>
      <c r="E38" s="15">
        <v>8.5299999999999994</v>
      </c>
      <c r="F38" s="15">
        <v>85312</v>
      </c>
      <c r="G38" s="15">
        <v>85312</v>
      </c>
      <c r="H38" s="15">
        <v>0</v>
      </c>
      <c r="I38" s="15">
        <v>85312</v>
      </c>
      <c r="J38" s="16">
        <v>0</v>
      </c>
      <c r="K38" s="17">
        <v>0</v>
      </c>
      <c r="L38" s="16">
        <v>300</v>
      </c>
      <c r="M38" s="16">
        <v>0</v>
      </c>
      <c r="N38" s="17">
        <v>0</v>
      </c>
      <c r="O38" s="14">
        <v>8437</v>
      </c>
      <c r="P38" s="14">
        <v>83927</v>
      </c>
      <c r="Q38" s="14">
        <v>8.7799999999999989E-2</v>
      </c>
      <c r="R38" s="14">
        <v>1412</v>
      </c>
      <c r="S38" s="14">
        <v>903</v>
      </c>
      <c r="T38" s="14">
        <v>830</v>
      </c>
      <c r="U38" s="14">
        <v>8630.8109999999997</v>
      </c>
      <c r="V38" s="14">
        <v>6.8</v>
      </c>
      <c r="W38" s="14">
        <v>10</v>
      </c>
      <c r="X38" s="14">
        <v>10</v>
      </c>
      <c r="Y38" s="14">
        <v>1</v>
      </c>
      <c r="Z38" s="14">
        <v>0.01</v>
      </c>
      <c r="AA38" s="14">
        <v>1</v>
      </c>
      <c r="AB38" s="14">
        <v>0</v>
      </c>
      <c r="AC38" s="14">
        <v>1</v>
      </c>
      <c r="AD38" s="14">
        <v>0</v>
      </c>
      <c r="AE38" s="14">
        <v>1</v>
      </c>
      <c r="AF38" s="14">
        <v>0</v>
      </c>
      <c r="AG38" s="14">
        <v>0</v>
      </c>
      <c r="AH38" s="14">
        <v>0</v>
      </c>
      <c r="AI38" s="14">
        <v>1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1</v>
      </c>
      <c r="AP38" s="14">
        <v>1</v>
      </c>
      <c r="AQ38" s="14">
        <v>1</v>
      </c>
      <c r="AR38" s="14">
        <v>0</v>
      </c>
      <c r="AS38" s="14">
        <v>0</v>
      </c>
      <c r="AT38" s="14">
        <v>0</v>
      </c>
      <c r="AU38" s="14">
        <v>1</v>
      </c>
      <c r="AV38" s="14">
        <v>0</v>
      </c>
      <c r="AW38" s="14">
        <v>0</v>
      </c>
      <c r="AX38" s="14">
        <v>0</v>
      </c>
      <c r="AY38" s="14">
        <v>1</v>
      </c>
      <c r="AZ38" s="14">
        <v>1</v>
      </c>
      <c r="BA38" s="14">
        <v>0</v>
      </c>
      <c r="BB38" s="14">
        <v>0</v>
      </c>
      <c r="BC38" s="14">
        <v>0</v>
      </c>
      <c r="BD38" s="14">
        <v>0</v>
      </c>
      <c r="BE38" s="14">
        <v>1</v>
      </c>
      <c r="BF38" s="14">
        <v>0</v>
      </c>
      <c r="BG38" s="14">
        <v>0</v>
      </c>
      <c r="BH38" s="14">
        <v>0</v>
      </c>
      <c r="BI38" s="14">
        <v>1</v>
      </c>
      <c r="BJ38" s="14">
        <v>0</v>
      </c>
      <c r="BK38" s="14">
        <v>1</v>
      </c>
      <c r="BL38" s="14">
        <v>0</v>
      </c>
      <c r="BM38" s="14">
        <v>0</v>
      </c>
    </row>
    <row r="39" spans="1:65" x14ac:dyDescent="0.25">
      <c r="A39" s="14">
        <v>38</v>
      </c>
      <c r="B39" s="14" t="s">
        <v>212</v>
      </c>
      <c r="C39" s="14" t="s">
        <v>60</v>
      </c>
      <c r="D39" s="14" t="s">
        <v>212</v>
      </c>
      <c r="E39" s="15">
        <v>15</v>
      </c>
      <c r="F39" s="15">
        <v>150000</v>
      </c>
      <c r="G39" s="15">
        <v>135000</v>
      </c>
      <c r="H39" s="15">
        <v>15000</v>
      </c>
      <c r="I39" s="15">
        <v>0</v>
      </c>
      <c r="J39" s="16">
        <v>135000</v>
      </c>
      <c r="K39" s="17">
        <v>1</v>
      </c>
      <c r="L39" s="16">
        <v>1415</v>
      </c>
      <c r="M39" s="16">
        <v>2111</v>
      </c>
      <c r="N39" s="17">
        <v>1.4918727915194345</v>
      </c>
      <c r="O39" s="14">
        <v>1024</v>
      </c>
      <c r="P39" s="14">
        <v>32504</v>
      </c>
      <c r="Q39" s="14">
        <v>2.3900000000000001E-2</v>
      </c>
      <c r="R39" s="14">
        <v>654</v>
      </c>
      <c r="S39" s="14">
        <v>898</v>
      </c>
      <c r="T39" s="14">
        <v>965</v>
      </c>
      <c r="U39" s="14">
        <v>15551.382</v>
      </c>
      <c r="V39" s="14">
        <v>34.799999999999997</v>
      </c>
      <c r="W39" s="14">
        <v>27</v>
      </c>
      <c r="X39" s="14">
        <v>25</v>
      </c>
      <c r="Y39" s="14">
        <v>135001</v>
      </c>
      <c r="Z39" s="14">
        <v>1.01</v>
      </c>
      <c r="AA39" s="14">
        <v>2112</v>
      </c>
      <c r="AB39" s="14">
        <v>1</v>
      </c>
      <c r="AC39" s="14">
        <v>0</v>
      </c>
      <c r="AD39" s="14">
        <v>0</v>
      </c>
      <c r="AE39" s="14">
        <v>0</v>
      </c>
      <c r="AF39" s="14">
        <v>1</v>
      </c>
      <c r="AG39" s="14">
        <v>0</v>
      </c>
      <c r="AH39" s="14">
        <v>0</v>
      </c>
      <c r="AI39" s="14">
        <v>1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1</v>
      </c>
      <c r="AP39" s="14">
        <v>1</v>
      </c>
      <c r="AQ39" s="14">
        <v>1</v>
      </c>
      <c r="AR39" s="14">
        <v>0</v>
      </c>
      <c r="AS39" s="14">
        <v>0</v>
      </c>
      <c r="AT39" s="14">
        <v>0</v>
      </c>
      <c r="AU39" s="14">
        <v>1</v>
      </c>
      <c r="AV39" s="14">
        <v>0</v>
      </c>
      <c r="AW39" s="14">
        <v>0</v>
      </c>
      <c r="AX39" s="14">
        <v>0</v>
      </c>
      <c r="AY39" s="14">
        <v>1</v>
      </c>
      <c r="AZ39" s="14">
        <v>0</v>
      </c>
      <c r="BA39" s="14">
        <v>0</v>
      </c>
      <c r="BB39" s="14">
        <v>0</v>
      </c>
      <c r="BC39" s="14">
        <v>1</v>
      </c>
      <c r="BD39" s="14">
        <v>1</v>
      </c>
      <c r="BE39" s="14">
        <v>0</v>
      </c>
      <c r="BF39" s="14">
        <v>0</v>
      </c>
      <c r="BG39" s="14">
        <v>0</v>
      </c>
      <c r="BH39" s="14">
        <v>0</v>
      </c>
      <c r="BI39" s="14">
        <v>1</v>
      </c>
      <c r="BJ39" s="14">
        <v>0</v>
      </c>
      <c r="BK39" s="14">
        <v>0</v>
      </c>
      <c r="BL39" s="14">
        <v>0</v>
      </c>
      <c r="BM39" s="14">
        <v>1</v>
      </c>
    </row>
    <row r="40" spans="1:65" x14ac:dyDescent="0.25">
      <c r="A40" s="14">
        <v>39</v>
      </c>
      <c r="B40" s="14" t="s">
        <v>216</v>
      </c>
      <c r="C40" s="14" t="s">
        <v>22</v>
      </c>
      <c r="D40" s="14" t="s">
        <v>217</v>
      </c>
      <c r="E40" s="15">
        <v>25.7</v>
      </c>
      <c r="F40" s="15">
        <v>257500</v>
      </c>
      <c r="G40" s="15">
        <v>257500</v>
      </c>
      <c r="H40" s="15">
        <v>0</v>
      </c>
      <c r="I40" s="15">
        <v>215900</v>
      </c>
      <c r="J40" s="16">
        <v>41600</v>
      </c>
      <c r="K40" s="17">
        <v>0.16155339805825242</v>
      </c>
      <c r="L40" s="18" t="s">
        <v>139</v>
      </c>
      <c r="M40" s="16">
        <v>0</v>
      </c>
      <c r="N40" s="17">
        <v>0</v>
      </c>
      <c r="O40" s="14">
        <v>1752</v>
      </c>
      <c r="P40" s="14">
        <v>10410</v>
      </c>
      <c r="Q40" s="14">
        <v>0.13900000000000001</v>
      </c>
      <c r="R40" s="14">
        <v>12</v>
      </c>
      <c r="S40" s="14">
        <v>695</v>
      </c>
      <c r="T40" s="14">
        <v>897</v>
      </c>
      <c r="U40" s="14">
        <v>10520.227999999999</v>
      </c>
      <c r="V40" s="14">
        <v>89.1</v>
      </c>
      <c r="W40" s="14">
        <v>76</v>
      </c>
      <c r="X40" s="14">
        <v>71</v>
      </c>
      <c r="Y40" s="14">
        <v>41601</v>
      </c>
      <c r="Z40" s="14">
        <v>0.17155339805825243</v>
      </c>
      <c r="AA40" s="14">
        <v>1</v>
      </c>
      <c r="AB40" s="14">
        <v>0</v>
      </c>
      <c r="AC40" s="14">
        <v>0</v>
      </c>
      <c r="AD40" s="14">
        <v>1</v>
      </c>
      <c r="AE40" s="14">
        <v>1</v>
      </c>
      <c r="AF40" s="14">
        <v>0</v>
      </c>
      <c r="AG40" s="14">
        <v>0</v>
      </c>
      <c r="AH40" s="14">
        <v>0</v>
      </c>
      <c r="AI40" s="14">
        <v>0</v>
      </c>
      <c r="AJ40" s="14">
        <v>1</v>
      </c>
      <c r="AK40" s="14">
        <v>0</v>
      </c>
      <c r="AL40" s="14">
        <v>0</v>
      </c>
      <c r="AM40" s="14">
        <v>0</v>
      </c>
      <c r="AN40" s="14">
        <v>0</v>
      </c>
      <c r="AO40" s="14">
        <v>1</v>
      </c>
      <c r="AP40" s="14">
        <v>0</v>
      </c>
      <c r="AQ40" s="14">
        <v>0</v>
      </c>
      <c r="AR40" s="14">
        <v>0</v>
      </c>
      <c r="AS40" s="14">
        <v>1</v>
      </c>
      <c r="AT40" s="14">
        <v>0</v>
      </c>
      <c r="AU40" s="14">
        <v>0</v>
      </c>
      <c r="AV40" s="14">
        <v>0</v>
      </c>
      <c r="AW40" s="14">
        <v>0</v>
      </c>
      <c r="AX40" s="14">
        <v>1</v>
      </c>
      <c r="AY40" s="14">
        <v>0</v>
      </c>
      <c r="AZ40" s="14">
        <v>1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1</v>
      </c>
      <c r="BH40" s="14">
        <v>1</v>
      </c>
      <c r="BI40" s="14">
        <v>0</v>
      </c>
      <c r="BJ40" s="14">
        <v>0</v>
      </c>
      <c r="BK40" s="14">
        <v>1</v>
      </c>
      <c r="BL40" s="14">
        <v>0</v>
      </c>
      <c r="BM40" s="14">
        <v>0</v>
      </c>
    </row>
    <row r="41" spans="1:65" x14ac:dyDescent="0.25">
      <c r="A41" s="14">
        <v>40</v>
      </c>
      <c r="B41" s="14" t="s">
        <v>221</v>
      </c>
      <c r="C41" s="14" t="s">
        <v>32</v>
      </c>
      <c r="D41" s="14" t="s">
        <v>222</v>
      </c>
      <c r="E41" s="15">
        <v>9.09</v>
      </c>
      <c r="F41" s="15">
        <v>90886</v>
      </c>
      <c r="G41" s="15">
        <v>45341</v>
      </c>
      <c r="H41" s="15">
        <v>45545</v>
      </c>
      <c r="I41" s="15">
        <v>0</v>
      </c>
      <c r="J41" s="16">
        <v>45341</v>
      </c>
      <c r="K41" s="17">
        <v>1</v>
      </c>
      <c r="L41" s="16">
        <v>166</v>
      </c>
      <c r="M41" s="16">
        <v>1502</v>
      </c>
      <c r="N41" s="17">
        <v>9.0481927710843379</v>
      </c>
      <c r="O41" s="14">
        <v>4644</v>
      </c>
      <c r="P41" s="14">
        <v>53348</v>
      </c>
      <c r="Q41" s="14">
        <v>6.6199999999999995E-2</v>
      </c>
      <c r="R41" s="14">
        <v>1092</v>
      </c>
      <c r="S41" s="14">
        <v>950</v>
      </c>
      <c r="T41" s="14">
        <v>830</v>
      </c>
      <c r="U41" s="14">
        <v>8630.8109999999997</v>
      </c>
      <c r="V41" s="14">
        <v>76.2</v>
      </c>
      <c r="W41" s="14">
        <v>44</v>
      </c>
      <c r="X41" s="14">
        <v>44</v>
      </c>
      <c r="Y41" s="14">
        <v>45342</v>
      </c>
      <c r="Z41" s="14">
        <v>1.01</v>
      </c>
      <c r="AA41" s="14">
        <v>1503</v>
      </c>
      <c r="AB41" s="14">
        <v>1</v>
      </c>
      <c r="AC41" s="14">
        <v>0</v>
      </c>
      <c r="AD41" s="14">
        <v>0</v>
      </c>
      <c r="AE41" s="14">
        <v>1</v>
      </c>
      <c r="AF41" s="14">
        <v>0</v>
      </c>
      <c r="AG41" s="14">
        <v>0</v>
      </c>
      <c r="AH41" s="14">
        <v>0</v>
      </c>
      <c r="AI41" s="14">
        <v>1</v>
      </c>
      <c r="AJ41" s="14">
        <v>0</v>
      </c>
      <c r="AK41" s="14">
        <v>0</v>
      </c>
      <c r="AL41" s="14">
        <v>0</v>
      </c>
      <c r="AM41" s="14">
        <v>1</v>
      </c>
      <c r="AN41" s="14">
        <v>0</v>
      </c>
      <c r="AO41" s="14">
        <v>0</v>
      </c>
      <c r="AP41" s="14">
        <v>1</v>
      </c>
      <c r="AQ41" s="14">
        <v>1</v>
      </c>
      <c r="AR41" s="14">
        <v>0</v>
      </c>
      <c r="AS41" s="14">
        <v>0</v>
      </c>
      <c r="AT41" s="14">
        <v>0</v>
      </c>
      <c r="AU41" s="14">
        <v>1</v>
      </c>
      <c r="AV41" s="14">
        <v>0</v>
      </c>
      <c r="AW41" s="14">
        <v>0</v>
      </c>
      <c r="AX41" s="14">
        <v>0</v>
      </c>
      <c r="AY41" s="14">
        <v>1</v>
      </c>
      <c r="AZ41" s="14">
        <v>0</v>
      </c>
      <c r="BA41" s="14">
        <v>0</v>
      </c>
      <c r="BB41" s="14">
        <v>0</v>
      </c>
      <c r="BC41" s="14">
        <v>1</v>
      </c>
      <c r="BD41" s="14">
        <v>1</v>
      </c>
      <c r="BE41" s="14">
        <v>0</v>
      </c>
      <c r="BF41" s="14">
        <v>0</v>
      </c>
      <c r="BG41" s="14">
        <v>0</v>
      </c>
      <c r="BH41" s="14">
        <v>0</v>
      </c>
      <c r="BI41" s="14">
        <v>1</v>
      </c>
      <c r="BJ41" s="14">
        <v>0</v>
      </c>
      <c r="BK41" s="14">
        <v>1</v>
      </c>
      <c r="BL41" s="14">
        <v>0</v>
      </c>
      <c r="BM41" s="14">
        <v>0</v>
      </c>
    </row>
    <row r="42" spans="1:65" x14ac:dyDescent="0.25">
      <c r="A42" s="14">
        <v>41</v>
      </c>
      <c r="B42" s="14" t="s">
        <v>226</v>
      </c>
      <c r="C42" s="14" t="s">
        <v>32</v>
      </c>
      <c r="D42" s="14" t="s">
        <v>208</v>
      </c>
      <c r="E42" s="15">
        <v>24.63</v>
      </c>
      <c r="F42" s="15">
        <v>246376</v>
      </c>
      <c r="G42" s="15">
        <v>186286</v>
      </c>
      <c r="H42" s="15">
        <v>60090</v>
      </c>
      <c r="I42" s="15">
        <v>53574</v>
      </c>
      <c r="J42" s="16">
        <v>132712</v>
      </c>
      <c r="K42" s="17">
        <v>0.71240995029148724</v>
      </c>
      <c r="L42" s="16">
        <v>1030</v>
      </c>
      <c r="M42" s="16">
        <v>684</v>
      </c>
      <c r="N42" s="17">
        <v>0.66407766990291262</v>
      </c>
      <c r="O42" s="14">
        <v>8437</v>
      </c>
      <c r="P42" s="14">
        <v>83927</v>
      </c>
      <c r="Q42" s="14">
        <v>8.7799999999999989E-2</v>
      </c>
      <c r="R42" s="14">
        <v>1412</v>
      </c>
      <c r="S42" s="14">
        <v>903</v>
      </c>
      <c r="T42" s="14">
        <v>830</v>
      </c>
      <c r="U42" s="14">
        <v>8630.8109999999997</v>
      </c>
      <c r="V42" s="14">
        <v>7.5</v>
      </c>
      <c r="W42" s="14">
        <v>10</v>
      </c>
      <c r="X42" s="14">
        <v>10</v>
      </c>
      <c r="Y42" s="14">
        <v>132713</v>
      </c>
      <c r="Z42" s="14">
        <v>0.72240995029148725</v>
      </c>
      <c r="AA42" s="14">
        <v>685</v>
      </c>
      <c r="AB42" s="14">
        <v>1</v>
      </c>
      <c r="AC42" s="14">
        <v>0</v>
      </c>
      <c r="AD42" s="14">
        <v>0</v>
      </c>
      <c r="AE42" s="14">
        <v>1</v>
      </c>
      <c r="AF42" s="14">
        <v>0</v>
      </c>
      <c r="AG42" s="14">
        <v>0</v>
      </c>
      <c r="AH42" s="14">
        <v>0</v>
      </c>
      <c r="AI42" s="14">
        <v>0</v>
      </c>
      <c r="AJ42" s="14">
        <v>1</v>
      </c>
      <c r="AK42" s="14">
        <v>0</v>
      </c>
      <c r="AL42" s="14">
        <v>0</v>
      </c>
      <c r="AM42" s="14">
        <v>0</v>
      </c>
      <c r="AN42" s="14">
        <v>0</v>
      </c>
      <c r="AO42" s="14">
        <v>1</v>
      </c>
      <c r="AP42" s="14">
        <v>1</v>
      </c>
      <c r="AQ42" s="14">
        <v>1</v>
      </c>
      <c r="AR42" s="14">
        <v>0</v>
      </c>
      <c r="AS42" s="14">
        <v>0</v>
      </c>
      <c r="AT42" s="14">
        <v>0</v>
      </c>
      <c r="AU42" s="14">
        <v>1</v>
      </c>
      <c r="AV42" s="14">
        <v>0</v>
      </c>
      <c r="AW42" s="14">
        <v>0</v>
      </c>
      <c r="AX42" s="14">
        <v>0</v>
      </c>
      <c r="AY42" s="14">
        <v>1</v>
      </c>
      <c r="AZ42" s="14">
        <v>0</v>
      </c>
      <c r="BA42" s="14">
        <v>0</v>
      </c>
      <c r="BB42" s="14">
        <v>0</v>
      </c>
      <c r="BC42" s="14">
        <v>1</v>
      </c>
      <c r="BD42" s="14">
        <v>0</v>
      </c>
      <c r="BE42" s="14">
        <v>1</v>
      </c>
      <c r="BF42" s="14">
        <v>0</v>
      </c>
      <c r="BG42" s="14">
        <v>0</v>
      </c>
      <c r="BH42" s="14">
        <v>0</v>
      </c>
      <c r="BI42" s="14">
        <v>1</v>
      </c>
      <c r="BJ42" s="14">
        <v>0</v>
      </c>
      <c r="BK42" s="14">
        <v>1</v>
      </c>
      <c r="BL42" s="14">
        <v>0</v>
      </c>
      <c r="BM42" s="14">
        <v>0</v>
      </c>
    </row>
    <row r="43" spans="1:65" x14ac:dyDescent="0.25">
      <c r="A43" s="14">
        <v>42</v>
      </c>
      <c r="B43" s="14" t="s">
        <v>230</v>
      </c>
      <c r="C43" s="14" t="s">
        <v>176</v>
      </c>
      <c r="D43" s="14" t="s">
        <v>231</v>
      </c>
      <c r="E43" s="15">
        <v>49</v>
      </c>
      <c r="F43" s="15">
        <v>400000</v>
      </c>
      <c r="G43" s="15">
        <v>360000</v>
      </c>
      <c r="H43" s="15">
        <v>40000</v>
      </c>
      <c r="I43" s="15">
        <v>50000</v>
      </c>
      <c r="J43" s="16">
        <v>310000</v>
      </c>
      <c r="K43" s="17">
        <v>0.86111111111111116</v>
      </c>
      <c r="L43" s="16">
        <v>3000</v>
      </c>
      <c r="M43" s="16">
        <v>500</v>
      </c>
      <c r="N43" s="17">
        <v>0.16666666666666666</v>
      </c>
      <c r="O43" s="14">
        <v>4574</v>
      </c>
      <c r="P43" s="14">
        <v>69780</v>
      </c>
      <c r="Q43" s="14">
        <v>5.6299999999999996E-2</v>
      </c>
      <c r="R43" s="14">
        <v>934</v>
      </c>
      <c r="S43" s="14">
        <v>915</v>
      </c>
      <c r="T43" s="14">
        <v>945</v>
      </c>
      <c r="U43" s="14">
        <v>12589.687</v>
      </c>
      <c r="V43" s="14">
        <v>63.8</v>
      </c>
      <c r="W43" s="14">
        <v>54</v>
      </c>
      <c r="X43" s="14">
        <v>54</v>
      </c>
      <c r="Y43" s="14">
        <v>310001</v>
      </c>
      <c r="Z43" s="14">
        <v>0.87111111111111117</v>
      </c>
      <c r="AA43" s="14">
        <v>501</v>
      </c>
      <c r="AB43" s="14">
        <v>1</v>
      </c>
      <c r="AC43" s="14">
        <v>0</v>
      </c>
      <c r="AD43" s="14">
        <v>0</v>
      </c>
      <c r="AE43" s="14">
        <v>1</v>
      </c>
      <c r="AF43" s="14">
        <v>0</v>
      </c>
      <c r="AG43" s="14">
        <v>0</v>
      </c>
      <c r="AH43" s="14">
        <v>0</v>
      </c>
      <c r="AI43" s="14">
        <v>0</v>
      </c>
      <c r="AJ43" s="14">
        <v>1</v>
      </c>
      <c r="AK43" s="14">
        <v>0</v>
      </c>
      <c r="AL43" s="14">
        <v>0</v>
      </c>
      <c r="AM43" s="14">
        <v>0</v>
      </c>
      <c r="AN43" s="14">
        <v>0</v>
      </c>
      <c r="AO43" s="14">
        <v>1</v>
      </c>
      <c r="AP43" s="14">
        <v>1</v>
      </c>
      <c r="AQ43" s="14">
        <v>0</v>
      </c>
      <c r="AR43" s="14">
        <v>1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1</v>
      </c>
      <c r="AY43" s="14">
        <v>0</v>
      </c>
      <c r="AZ43" s="14">
        <v>0</v>
      </c>
      <c r="BA43" s="14">
        <v>0</v>
      </c>
      <c r="BB43" s="14">
        <v>1</v>
      </c>
      <c r="BC43" s="14">
        <v>0</v>
      </c>
      <c r="BD43" s="14">
        <v>1</v>
      </c>
      <c r="BE43" s="14">
        <v>0</v>
      </c>
      <c r="BF43" s="14">
        <v>0</v>
      </c>
      <c r="BG43" s="14">
        <v>0</v>
      </c>
      <c r="BH43" s="14">
        <v>0</v>
      </c>
      <c r="BI43" s="14">
        <v>1</v>
      </c>
      <c r="BJ43" s="14">
        <v>0</v>
      </c>
      <c r="BK43" s="14">
        <v>0</v>
      </c>
      <c r="BL43" s="14">
        <v>1</v>
      </c>
      <c r="BM43" s="14">
        <v>0</v>
      </c>
    </row>
    <row r="44" spans="1:65" x14ac:dyDescent="0.25">
      <c r="A44" s="14">
        <v>43</v>
      </c>
      <c r="B44" s="14" t="s">
        <v>96</v>
      </c>
      <c r="C44" s="14" t="s">
        <v>22</v>
      </c>
      <c r="D44" s="14" t="s">
        <v>96</v>
      </c>
      <c r="E44" s="15">
        <v>10</v>
      </c>
      <c r="F44" s="15">
        <v>100000</v>
      </c>
      <c r="G44" s="15">
        <v>89755</v>
      </c>
      <c r="H44" s="15">
        <v>10245</v>
      </c>
      <c r="I44" s="15">
        <v>39655</v>
      </c>
      <c r="J44" s="16">
        <v>50100</v>
      </c>
      <c r="K44" s="17">
        <v>0.55818617347222999</v>
      </c>
      <c r="L44" s="16">
        <v>1300</v>
      </c>
      <c r="M44" s="16">
        <v>1150</v>
      </c>
      <c r="N44" s="17">
        <v>0.88461538461538458</v>
      </c>
      <c r="O44" s="14">
        <v>9629</v>
      </c>
      <c r="P44" s="14">
        <v>39589</v>
      </c>
      <c r="Q44" s="14">
        <v>0.21679999999999999</v>
      </c>
      <c r="R44" s="14">
        <v>399</v>
      </c>
      <c r="S44" s="14">
        <v>717</v>
      </c>
      <c r="T44" s="14">
        <v>897</v>
      </c>
      <c r="U44" s="14">
        <v>10520.227999999999</v>
      </c>
      <c r="V44" s="14">
        <v>109</v>
      </c>
      <c r="W44" s="14">
        <v>84</v>
      </c>
      <c r="X44" s="14">
        <v>84</v>
      </c>
      <c r="Y44" s="14">
        <v>50101</v>
      </c>
      <c r="Z44" s="14">
        <v>0.56818617347222999</v>
      </c>
      <c r="AA44" s="14">
        <v>1151</v>
      </c>
      <c r="AB44" s="14">
        <v>1</v>
      </c>
      <c r="AC44" s="14">
        <v>0</v>
      </c>
      <c r="AD44" s="14">
        <v>0</v>
      </c>
      <c r="AE44" s="14">
        <v>0</v>
      </c>
      <c r="AF44" s="14">
        <v>1</v>
      </c>
      <c r="AG44" s="14">
        <v>0</v>
      </c>
      <c r="AH44" s="14">
        <v>0</v>
      </c>
      <c r="AI44" s="14">
        <v>1</v>
      </c>
      <c r="AJ44" s="14">
        <v>0</v>
      </c>
      <c r="AK44" s="14">
        <v>0</v>
      </c>
      <c r="AL44" s="14">
        <v>1</v>
      </c>
      <c r="AM44" s="14">
        <v>0</v>
      </c>
      <c r="AN44" s="14">
        <v>0</v>
      </c>
      <c r="AO44" s="14">
        <v>1</v>
      </c>
      <c r="AP44" s="14">
        <v>1</v>
      </c>
      <c r="AQ44" s="14">
        <v>0</v>
      </c>
      <c r="AR44" s="14">
        <v>1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1</v>
      </c>
      <c r="AY44" s="14">
        <v>0</v>
      </c>
      <c r="AZ44" s="14">
        <v>0</v>
      </c>
      <c r="BA44" s="14">
        <v>0</v>
      </c>
      <c r="BB44" s="14">
        <v>0</v>
      </c>
      <c r="BC44" s="14">
        <v>1</v>
      </c>
      <c r="BD44" s="14">
        <v>0</v>
      </c>
      <c r="BE44" s="14">
        <v>0</v>
      </c>
      <c r="BF44" s="14">
        <v>0</v>
      </c>
      <c r="BG44" s="14">
        <v>1</v>
      </c>
      <c r="BH44" s="14">
        <v>1</v>
      </c>
      <c r="BI44" s="14">
        <v>0</v>
      </c>
      <c r="BJ44" s="14">
        <v>0</v>
      </c>
      <c r="BK44" s="14">
        <v>1</v>
      </c>
      <c r="BL44" s="14">
        <v>0</v>
      </c>
      <c r="BM44" s="14">
        <v>0</v>
      </c>
    </row>
    <row r="45" spans="1:65" x14ac:dyDescent="0.25">
      <c r="A45" s="14">
        <v>44</v>
      </c>
      <c r="B45" s="14" t="s">
        <v>238</v>
      </c>
      <c r="C45" s="14" t="s">
        <v>87</v>
      </c>
      <c r="D45" s="14" t="s">
        <v>238</v>
      </c>
      <c r="E45" s="15">
        <v>13.6</v>
      </c>
      <c r="F45" s="15">
        <v>136000</v>
      </c>
      <c r="G45" s="15">
        <v>79675</v>
      </c>
      <c r="H45" s="15">
        <v>56325</v>
      </c>
      <c r="I45" s="15">
        <v>56960</v>
      </c>
      <c r="J45" s="16">
        <v>22715</v>
      </c>
      <c r="K45" s="17">
        <v>0.28509570128647632</v>
      </c>
      <c r="L45" s="16">
        <v>300</v>
      </c>
      <c r="M45" s="16">
        <v>50</v>
      </c>
      <c r="N45" s="17">
        <v>0.16666666666666666</v>
      </c>
      <c r="O45" s="14">
        <v>5667</v>
      </c>
      <c r="P45" s="14">
        <v>29254</v>
      </c>
      <c r="Q45" s="14">
        <v>0.16920000000000002</v>
      </c>
      <c r="R45" s="14">
        <v>232</v>
      </c>
      <c r="S45" s="14">
        <v>886</v>
      </c>
      <c r="T45" s="14">
        <v>972</v>
      </c>
      <c r="U45" s="14">
        <v>11645.963</v>
      </c>
      <c r="V45" s="14">
        <v>74</v>
      </c>
      <c r="W45" s="14">
        <v>58</v>
      </c>
      <c r="X45" s="14">
        <v>58</v>
      </c>
      <c r="Y45" s="14">
        <v>22716</v>
      </c>
      <c r="Z45" s="14">
        <v>0.29509570128647633</v>
      </c>
      <c r="AA45" s="14">
        <v>51</v>
      </c>
      <c r="AB45" s="14">
        <v>1</v>
      </c>
      <c r="AC45" s="14">
        <v>0</v>
      </c>
      <c r="AD45" s="14">
        <v>0</v>
      </c>
      <c r="AE45" s="14">
        <v>0</v>
      </c>
      <c r="AF45" s="14">
        <v>1</v>
      </c>
      <c r="AG45" s="14">
        <v>0</v>
      </c>
      <c r="AH45" s="14">
        <v>0</v>
      </c>
      <c r="AI45" s="14">
        <v>1</v>
      </c>
      <c r="AJ45" s="14">
        <v>0</v>
      </c>
      <c r="AK45" s="14">
        <v>0</v>
      </c>
      <c r="AL45" s="14">
        <v>0</v>
      </c>
      <c r="AM45" s="14">
        <v>1</v>
      </c>
      <c r="AN45" s="14">
        <v>0</v>
      </c>
      <c r="AO45" s="14">
        <v>0</v>
      </c>
      <c r="AP45" s="14">
        <v>1</v>
      </c>
      <c r="AQ45" s="14">
        <v>0</v>
      </c>
      <c r="AR45" s="14">
        <v>1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1</v>
      </c>
      <c r="AY45" s="14">
        <v>0</v>
      </c>
      <c r="AZ45" s="14">
        <v>0</v>
      </c>
      <c r="BA45" s="14">
        <v>1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1</v>
      </c>
      <c r="BH45" s="14">
        <v>0</v>
      </c>
      <c r="BI45" s="14">
        <v>1</v>
      </c>
      <c r="BJ45" s="14">
        <v>0</v>
      </c>
      <c r="BK45" s="14">
        <v>0</v>
      </c>
      <c r="BL45" s="14">
        <v>1</v>
      </c>
      <c r="BM45" s="14">
        <v>0</v>
      </c>
    </row>
    <row r="46" spans="1:65" x14ac:dyDescent="0.25">
      <c r="A46" s="14">
        <v>45</v>
      </c>
      <c r="B46" s="14" t="s">
        <v>241</v>
      </c>
      <c r="C46" s="14" t="s">
        <v>176</v>
      </c>
      <c r="D46" s="14" t="s">
        <v>175</v>
      </c>
      <c r="E46" s="15">
        <v>16.23</v>
      </c>
      <c r="F46" s="15">
        <v>162330</v>
      </c>
      <c r="G46" s="15">
        <v>143100</v>
      </c>
      <c r="H46" s="15">
        <v>19230</v>
      </c>
      <c r="I46" s="15">
        <v>140311</v>
      </c>
      <c r="J46" s="16">
        <v>2789</v>
      </c>
      <c r="K46" s="17">
        <v>1.9489867225716283E-2</v>
      </c>
      <c r="L46" s="16">
        <v>107</v>
      </c>
      <c r="M46" s="16">
        <v>27</v>
      </c>
      <c r="N46" s="17">
        <v>0.25233644859813081</v>
      </c>
      <c r="O46" s="14">
        <v>544</v>
      </c>
      <c r="P46" s="14">
        <v>13954</v>
      </c>
      <c r="Q46" s="14">
        <v>3.39E-2</v>
      </c>
      <c r="R46" s="14">
        <v>453</v>
      </c>
      <c r="S46" s="14">
        <v>867</v>
      </c>
      <c r="T46" s="14">
        <v>945</v>
      </c>
      <c r="U46" s="14">
        <v>12589.687</v>
      </c>
      <c r="V46" s="14">
        <v>43.7</v>
      </c>
      <c r="W46" s="14">
        <v>39</v>
      </c>
      <c r="X46" s="14">
        <v>37</v>
      </c>
      <c r="Y46" s="14">
        <v>2790</v>
      </c>
      <c r="Z46" s="14">
        <v>2.9489867225716282E-2</v>
      </c>
      <c r="AA46" s="14">
        <v>28</v>
      </c>
      <c r="AB46" s="14">
        <v>0</v>
      </c>
      <c r="AC46" s="14">
        <v>1</v>
      </c>
      <c r="AD46" s="14">
        <v>0</v>
      </c>
      <c r="AE46" s="14">
        <v>1</v>
      </c>
      <c r="AF46" s="14">
        <v>0</v>
      </c>
      <c r="AG46" s="14">
        <v>0</v>
      </c>
      <c r="AH46" s="14">
        <v>0</v>
      </c>
      <c r="AI46" s="14">
        <v>1</v>
      </c>
      <c r="AJ46" s="14">
        <v>0</v>
      </c>
      <c r="AK46" s="14">
        <v>0</v>
      </c>
      <c r="AL46" s="14">
        <v>1</v>
      </c>
      <c r="AM46" s="14">
        <v>1</v>
      </c>
      <c r="AN46" s="14">
        <v>0</v>
      </c>
      <c r="AO46" s="14">
        <v>0</v>
      </c>
      <c r="AP46" s="14">
        <v>1</v>
      </c>
      <c r="AQ46" s="14">
        <v>0</v>
      </c>
      <c r="AR46" s="14">
        <v>0</v>
      </c>
      <c r="AS46" s="14">
        <v>1</v>
      </c>
      <c r="AT46" s="14">
        <v>0</v>
      </c>
      <c r="AU46" s="14">
        <v>0</v>
      </c>
      <c r="AV46" s="14">
        <v>1</v>
      </c>
      <c r="AW46" s="14">
        <v>0</v>
      </c>
      <c r="AX46" s="14">
        <v>0</v>
      </c>
      <c r="AY46" s="14">
        <v>1</v>
      </c>
      <c r="AZ46" s="14">
        <v>0</v>
      </c>
      <c r="BA46" s="14">
        <v>1</v>
      </c>
      <c r="BB46" s="14">
        <v>0</v>
      </c>
      <c r="BC46" s="14">
        <v>0</v>
      </c>
      <c r="BD46" s="14">
        <v>1</v>
      </c>
      <c r="BE46" s="14">
        <v>0</v>
      </c>
      <c r="BF46" s="14">
        <v>0</v>
      </c>
      <c r="BG46" s="14">
        <v>0</v>
      </c>
      <c r="BH46" s="14">
        <v>0</v>
      </c>
      <c r="BI46" s="14">
        <v>1</v>
      </c>
      <c r="BJ46" s="14">
        <v>0</v>
      </c>
      <c r="BK46" s="14">
        <v>0</v>
      </c>
      <c r="BL46" s="14">
        <v>1</v>
      </c>
      <c r="BM46" s="14">
        <v>0</v>
      </c>
    </row>
    <row r="47" spans="1:65" x14ac:dyDescent="0.25">
      <c r="A47" s="14">
        <v>46</v>
      </c>
      <c r="B47" s="14" t="s">
        <v>410</v>
      </c>
      <c r="C47" s="14" t="s">
        <v>60</v>
      </c>
      <c r="D47" s="14" t="s">
        <v>246</v>
      </c>
      <c r="E47" s="15">
        <v>174.98</v>
      </c>
      <c r="F47" s="15">
        <v>999829</v>
      </c>
      <c r="G47" s="15">
        <v>899829</v>
      </c>
      <c r="H47" s="15">
        <v>100000</v>
      </c>
      <c r="I47" s="15">
        <v>561829</v>
      </c>
      <c r="J47" s="16">
        <v>338000</v>
      </c>
      <c r="K47" s="17">
        <v>0.37562692467124309</v>
      </c>
      <c r="L47" s="16">
        <v>890</v>
      </c>
      <c r="M47" s="16">
        <v>490</v>
      </c>
      <c r="N47" s="17">
        <v>0.550561797752809</v>
      </c>
      <c r="O47" s="14">
        <v>1895</v>
      </c>
      <c r="P47" s="14">
        <v>32248</v>
      </c>
      <c r="Q47" s="14">
        <v>5.1799999999999999E-2</v>
      </c>
      <c r="R47" s="14">
        <v>464</v>
      </c>
      <c r="S47" s="14">
        <v>832</v>
      </c>
      <c r="T47" s="14">
        <v>965</v>
      </c>
      <c r="U47" s="14">
        <v>15551.382</v>
      </c>
      <c r="V47" s="14">
        <v>41.6</v>
      </c>
      <c r="W47" s="14">
        <v>39</v>
      </c>
      <c r="X47" s="14">
        <v>39</v>
      </c>
      <c r="Y47" s="14">
        <v>338001</v>
      </c>
      <c r="Z47" s="14">
        <v>0.3856269246712431</v>
      </c>
      <c r="AA47" s="14">
        <v>491</v>
      </c>
      <c r="AB47" s="14">
        <v>1</v>
      </c>
      <c r="AC47" s="14">
        <v>0</v>
      </c>
      <c r="AD47" s="14">
        <v>0</v>
      </c>
      <c r="AE47" s="14">
        <v>0</v>
      </c>
      <c r="AF47" s="14">
        <v>0</v>
      </c>
      <c r="AG47" s="14">
        <v>1</v>
      </c>
      <c r="AH47" s="14">
        <v>0</v>
      </c>
      <c r="AI47" s="14">
        <v>0</v>
      </c>
      <c r="AJ47" s="14">
        <v>0</v>
      </c>
      <c r="AK47" s="14">
        <v>1</v>
      </c>
      <c r="AL47" s="14">
        <v>1</v>
      </c>
      <c r="AM47" s="14">
        <v>0</v>
      </c>
      <c r="AN47" s="14">
        <v>0</v>
      </c>
      <c r="AO47" s="14">
        <v>1</v>
      </c>
      <c r="AP47" s="14">
        <v>1</v>
      </c>
      <c r="AQ47" s="14">
        <v>0</v>
      </c>
      <c r="AR47" s="14">
        <v>1</v>
      </c>
      <c r="AS47" s="14">
        <v>0</v>
      </c>
      <c r="AT47" s="14">
        <v>0</v>
      </c>
      <c r="AU47" s="14">
        <v>0</v>
      </c>
      <c r="AV47" s="14">
        <v>0</v>
      </c>
      <c r="AW47" s="14">
        <v>1</v>
      </c>
      <c r="AX47" s="14">
        <v>0</v>
      </c>
      <c r="AY47" s="14">
        <v>1</v>
      </c>
      <c r="AZ47" s="14">
        <v>0</v>
      </c>
      <c r="BA47" s="14">
        <v>0</v>
      </c>
      <c r="BB47" s="14">
        <v>1</v>
      </c>
      <c r="BC47" s="14">
        <v>0</v>
      </c>
      <c r="BD47" s="14">
        <v>1</v>
      </c>
      <c r="BE47" s="14">
        <v>0</v>
      </c>
      <c r="BF47" s="14">
        <v>0</v>
      </c>
      <c r="BG47" s="14">
        <v>0</v>
      </c>
      <c r="BH47" s="14">
        <v>0</v>
      </c>
      <c r="BI47" s="14">
        <v>1</v>
      </c>
      <c r="BJ47" s="14">
        <v>0</v>
      </c>
      <c r="BK47" s="14">
        <v>0</v>
      </c>
      <c r="BL47" s="14">
        <v>0</v>
      </c>
      <c r="BM47" s="14">
        <v>1</v>
      </c>
    </row>
    <row r="48" spans="1:65" x14ac:dyDescent="0.25">
      <c r="A48" s="14">
        <v>47</v>
      </c>
      <c r="B48" s="14" t="s">
        <v>251</v>
      </c>
      <c r="C48" s="14" t="s">
        <v>60</v>
      </c>
      <c r="D48" s="14" t="s">
        <v>82</v>
      </c>
      <c r="E48" s="15">
        <v>36.4</v>
      </c>
      <c r="F48" s="15">
        <v>363761</v>
      </c>
      <c r="G48" s="15">
        <v>333761</v>
      </c>
      <c r="H48" s="15">
        <v>30000</v>
      </c>
      <c r="I48" s="15">
        <v>88043</v>
      </c>
      <c r="J48" s="16">
        <v>245718</v>
      </c>
      <c r="K48" s="17">
        <v>0.7362094432842663</v>
      </c>
      <c r="L48" s="16">
        <v>2000</v>
      </c>
      <c r="M48" s="16">
        <v>900</v>
      </c>
      <c r="N48" s="17">
        <v>0.45</v>
      </c>
      <c r="O48" s="14">
        <v>1528</v>
      </c>
      <c r="P48" s="14">
        <v>50478</v>
      </c>
      <c r="Q48" s="14">
        <v>2.3700000000000002E-2</v>
      </c>
      <c r="R48" s="14">
        <v>3086</v>
      </c>
      <c r="S48" s="14">
        <v>851</v>
      </c>
      <c r="T48" s="14">
        <v>965</v>
      </c>
      <c r="U48" s="14">
        <v>15551.382</v>
      </c>
      <c r="V48" s="14">
        <v>15.7</v>
      </c>
      <c r="W48" s="14">
        <v>13</v>
      </c>
      <c r="X48" s="14">
        <v>13</v>
      </c>
      <c r="Y48" s="14">
        <v>245719</v>
      </c>
      <c r="Z48" s="14">
        <v>0.7462094432842663</v>
      </c>
      <c r="AA48" s="14">
        <v>901</v>
      </c>
      <c r="AB48" s="14">
        <v>1</v>
      </c>
      <c r="AC48" s="14">
        <v>0</v>
      </c>
      <c r="AD48" s="14">
        <v>0</v>
      </c>
      <c r="AE48" s="14">
        <v>1</v>
      </c>
      <c r="AF48" s="14">
        <v>0</v>
      </c>
      <c r="AG48" s="14">
        <v>0</v>
      </c>
      <c r="AH48" s="14">
        <v>0</v>
      </c>
      <c r="AI48" s="14">
        <v>0</v>
      </c>
      <c r="AJ48" s="14">
        <v>1</v>
      </c>
      <c r="AK48" s="14">
        <v>0</v>
      </c>
      <c r="AL48" s="14">
        <v>0</v>
      </c>
      <c r="AM48" s="14">
        <v>0</v>
      </c>
      <c r="AN48" s="14">
        <v>0</v>
      </c>
      <c r="AO48" s="14">
        <v>1</v>
      </c>
      <c r="AP48" s="14">
        <v>1</v>
      </c>
      <c r="AQ48" s="14">
        <v>1</v>
      </c>
      <c r="AR48" s="14">
        <v>0</v>
      </c>
      <c r="AS48" s="14">
        <v>0</v>
      </c>
      <c r="AT48" s="14">
        <v>0</v>
      </c>
      <c r="AU48" s="14">
        <v>1</v>
      </c>
      <c r="AV48" s="14">
        <v>0</v>
      </c>
      <c r="AW48" s="14">
        <v>0</v>
      </c>
      <c r="AX48" s="14">
        <v>0</v>
      </c>
      <c r="AY48" s="14">
        <v>1</v>
      </c>
      <c r="AZ48" s="14">
        <v>0</v>
      </c>
      <c r="BA48" s="14">
        <v>0</v>
      </c>
      <c r="BB48" s="14">
        <v>0</v>
      </c>
      <c r="BC48" s="14">
        <v>1</v>
      </c>
      <c r="BD48" s="14">
        <v>1</v>
      </c>
      <c r="BE48" s="14">
        <v>0</v>
      </c>
      <c r="BF48" s="14">
        <v>0</v>
      </c>
      <c r="BG48" s="14">
        <v>0</v>
      </c>
      <c r="BH48" s="14">
        <v>0</v>
      </c>
      <c r="BI48" s="14">
        <v>1</v>
      </c>
      <c r="BJ48" s="14">
        <v>0</v>
      </c>
      <c r="BK48" s="14">
        <v>0</v>
      </c>
      <c r="BL48" s="14">
        <v>0</v>
      </c>
      <c r="BM48" s="14">
        <v>1</v>
      </c>
    </row>
    <row r="49" spans="1:65" x14ac:dyDescent="0.25">
      <c r="A49" s="14">
        <v>48</v>
      </c>
      <c r="B49" s="14" t="s">
        <v>255</v>
      </c>
      <c r="C49" s="14" t="s">
        <v>60</v>
      </c>
      <c r="D49" s="14" t="s">
        <v>82</v>
      </c>
      <c r="E49" s="15">
        <v>265</v>
      </c>
      <c r="F49" s="15">
        <v>2650000</v>
      </c>
      <c r="G49" s="15">
        <v>2095267</v>
      </c>
      <c r="H49" s="15">
        <v>26500</v>
      </c>
      <c r="I49" s="15">
        <v>1250000</v>
      </c>
      <c r="J49" s="16">
        <v>845267</v>
      </c>
      <c r="K49" s="17">
        <v>0.40341732103832112</v>
      </c>
      <c r="L49" s="16">
        <v>5490</v>
      </c>
      <c r="M49" s="16">
        <v>240</v>
      </c>
      <c r="N49" s="17">
        <v>4.3715846994535519E-2</v>
      </c>
      <c r="O49" s="14">
        <v>1528</v>
      </c>
      <c r="P49" s="14">
        <v>50478</v>
      </c>
      <c r="Q49" s="14">
        <v>2.3700000000000002E-2</v>
      </c>
      <c r="R49" s="14">
        <v>3086</v>
      </c>
      <c r="S49" s="14">
        <v>851</v>
      </c>
      <c r="T49" s="14">
        <v>965</v>
      </c>
      <c r="U49" s="14">
        <v>15551.382</v>
      </c>
      <c r="V49" s="14">
        <v>16.600000000000001</v>
      </c>
      <c r="W49" s="14">
        <v>15</v>
      </c>
      <c r="X49" s="14">
        <v>15</v>
      </c>
      <c r="Y49" s="14">
        <v>845268</v>
      </c>
      <c r="Z49" s="14">
        <v>0.41341732103832113</v>
      </c>
      <c r="AA49" s="14">
        <v>241</v>
      </c>
      <c r="AB49" s="14">
        <v>1</v>
      </c>
      <c r="AC49" s="14">
        <v>0</v>
      </c>
      <c r="AD49" s="14">
        <v>0</v>
      </c>
      <c r="AE49" s="14">
        <v>1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1</v>
      </c>
      <c r="AL49" s="14">
        <v>0</v>
      </c>
      <c r="AM49" s="14">
        <v>0</v>
      </c>
      <c r="AN49" s="14">
        <v>1</v>
      </c>
      <c r="AO49" s="14">
        <v>0</v>
      </c>
      <c r="AP49" s="14">
        <v>1</v>
      </c>
      <c r="AQ49" s="14">
        <v>1</v>
      </c>
      <c r="AR49" s="14">
        <v>0</v>
      </c>
      <c r="AS49" s="14">
        <v>0</v>
      </c>
      <c r="AT49" s="14">
        <v>0</v>
      </c>
      <c r="AU49" s="14">
        <v>1</v>
      </c>
      <c r="AV49" s="14">
        <v>0</v>
      </c>
      <c r="AW49" s="14">
        <v>0</v>
      </c>
      <c r="AX49" s="14">
        <v>0</v>
      </c>
      <c r="AY49" s="14">
        <v>1</v>
      </c>
      <c r="AZ49" s="14">
        <v>0</v>
      </c>
      <c r="BA49" s="14">
        <v>0</v>
      </c>
      <c r="BB49" s="14">
        <v>1</v>
      </c>
      <c r="BC49" s="14">
        <v>0</v>
      </c>
      <c r="BD49" s="14">
        <v>1</v>
      </c>
      <c r="BE49" s="14">
        <v>0</v>
      </c>
      <c r="BF49" s="14">
        <v>0</v>
      </c>
      <c r="BG49" s="14">
        <v>0</v>
      </c>
      <c r="BH49" s="14">
        <v>0</v>
      </c>
      <c r="BI49" s="14">
        <v>1</v>
      </c>
      <c r="BJ49" s="14">
        <v>0</v>
      </c>
      <c r="BK49" s="14">
        <v>0</v>
      </c>
      <c r="BL49" s="14">
        <v>0</v>
      </c>
      <c r="BM49" s="14">
        <v>1</v>
      </c>
    </row>
    <row r="50" spans="1:65" x14ac:dyDescent="0.25">
      <c r="A50" s="14">
        <v>49</v>
      </c>
      <c r="B50" s="14" t="s">
        <v>411</v>
      </c>
      <c r="C50" s="14" t="s">
        <v>60</v>
      </c>
      <c r="D50" s="14" t="s">
        <v>260</v>
      </c>
      <c r="E50" s="15">
        <v>8</v>
      </c>
      <c r="F50" s="15">
        <v>80000</v>
      </c>
      <c r="G50" s="15">
        <v>70000</v>
      </c>
      <c r="H50" s="15">
        <v>10000</v>
      </c>
      <c r="I50" s="15">
        <v>67000</v>
      </c>
      <c r="J50" s="16">
        <v>3000</v>
      </c>
      <c r="K50" s="17">
        <v>4.2857142857142858E-2</v>
      </c>
      <c r="L50" s="16">
        <v>194</v>
      </c>
      <c r="M50" s="16">
        <v>0</v>
      </c>
      <c r="N50" s="17">
        <v>0</v>
      </c>
      <c r="O50" s="14">
        <v>1019</v>
      </c>
      <c r="P50" s="14">
        <v>24815</v>
      </c>
      <c r="Q50" s="14">
        <v>3.4700000000000002E-2</v>
      </c>
      <c r="R50" s="14">
        <v>448</v>
      </c>
      <c r="S50" s="14">
        <v>1038</v>
      </c>
      <c r="T50" s="14">
        <v>965</v>
      </c>
      <c r="U50" s="14">
        <v>15551.382</v>
      </c>
      <c r="V50" s="14">
        <v>66</v>
      </c>
      <c r="W50" s="14">
        <v>64</v>
      </c>
      <c r="X50" s="14">
        <v>64</v>
      </c>
      <c r="Y50" s="14">
        <v>3001</v>
      </c>
      <c r="Z50" s="14">
        <v>5.2857142857142859E-2</v>
      </c>
      <c r="AA50" s="14">
        <v>1</v>
      </c>
      <c r="AB50" s="14">
        <v>0</v>
      </c>
      <c r="AC50" s="14">
        <v>0</v>
      </c>
      <c r="AD50" s="14">
        <v>1</v>
      </c>
      <c r="AE50" s="14">
        <v>1</v>
      </c>
      <c r="AF50" s="14">
        <v>0</v>
      </c>
      <c r="AG50" s="14">
        <v>0</v>
      </c>
      <c r="AH50" s="14">
        <v>0</v>
      </c>
      <c r="AI50" s="14">
        <v>1</v>
      </c>
      <c r="AJ50" s="14">
        <v>0</v>
      </c>
      <c r="AK50" s="14">
        <v>0</v>
      </c>
      <c r="AL50" s="14">
        <v>1</v>
      </c>
      <c r="AM50" s="14">
        <v>0</v>
      </c>
      <c r="AN50" s="14">
        <v>0</v>
      </c>
      <c r="AO50" s="14">
        <v>1</v>
      </c>
      <c r="AP50" s="14">
        <v>0</v>
      </c>
      <c r="AQ50" s="14">
        <v>0</v>
      </c>
      <c r="AR50" s="14">
        <v>1</v>
      </c>
      <c r="AS50" s="14">
        <v>0</v>
      </c>
      <c r="AT50" s="14">
        <v>0</v>
      </c>
      <c r="AU50" s="14">
        <v>0</v>
      </c>
      <c r="AV50" s="14">
        <v>0</v>
      </c>
      <c r="AW50" s="14">
        <v>1</v>
      </c>
      <c r="AX50" s="14">
        <v>0</v>
      </c>
      <c r="AY50" s="14">
        <v>1</v>
      </c>
      <c r="AZ50" s="14">
        <v>1</v>
      </c>
      <c r="BA50" s="14">
        <v>0</v>
      </c>
      <c r="BB50" s="14">
        <v>0</v>
      </c>
      <c r="BC50" s="14">
        <v>0</v>
      </c>
      <c r="BD50" s="14">
        <v>1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1</v>
      </c>
      <c r="BK50" s="14">
        <v>0</v>
      </c>
      <c r="BL50" s="14">
        <v>0</v>
      </c>
      <c r="BM50" s="14">
        <v>1</v>
      </c>
    </row>
    <row r="51" spans="1:65" x14ac:dyDescent="0.25">
      <c r="A51" s="14">
        <v>50</v>
      </c>
      <c r="B51" s="14" t="s">
        <v>412</v>
      </c>
      <c r="C51" s="14" t="s">
        <v>60</v>
      </c>
      <c r="D51" s="14" t="s">
        <v>260</v>
      </c>
      <c r="E51" s="15">
        <v>52</v>
      </c>
      <c r="F51" s="15">
        <v>520000</v>
      </c>
      <c r="G51" s="15">
        <v>470000</v>
      </c>
      <c r="H51" s="15">
        <v>50000</v>
      </c>
      <c r="I51" s="15">
        <v>20000</v>
      </c>
      <c r="J51" s="16">
        <v>450000</v>
      </c>
      <c r="K51" s="17">
        <v>0.95744680851063835</v>
      </c>
      <c r="L51" s="16">
        <v>5650</v>
      </c>
      <c r="M51" s="16">
        <v>5300</v>
      </c>
      <c r="N51" s="17">
        <v>0.93805309734513276</v>
      </c>
      <c r="O51" s="14">
        <v>1019</v>
      </c>
      <c r="P51" s="14">
        <v>24815</v>
      </c>
      <c r="Q51" s="14">
        <v>3.4700000000000002E-2</v>
      </c>
      <c r="R51" s="14">
        <v>448</v>
      </c>
      <c r="S51" s="14">
        <v>1038</v>
      </c>
      <c r="T51" s="14">
        <v>965</v>
      </c>
      <c r="U51" s="14">
        <v>15551.382</v>
      </c>
      <c r="V51" s="14">
        <v>66.400000000000006</v>
      </c>
      <c r="W51" s="14">
        <v>64</v>
      </c>
      <c r="X51" s="14">
        <v>64</v>
      </c>
      <c r="Y51" s="14">
        <v>450001</v>
      </c>
      <c r="Z51" s="14">
        <v>0.96744680851063836</v>
      </c>
      <c r="AA51" s="14">
        <v>5301</v>
      </c>
      <c r="AB51" s="14">
        <v>1</v>
      </c>
      <c r="AC51" s="14">
        <v>0</v>
      </c>
      <c r="AD51" s="14">
        <v>0</v>
      </c>
      <c r="AE51" s="14">
        <v>0</v>
      </c>
      <c r="AF51" s="14">
        <v>0</v>
      </c>
      <c r="AG51" s="14">
        <v>1</v>
      </c>
      <c r="AH51" s="14">
        <v>0</v>
      </c>
      <c r="AI51" s="14">
        <v>0</v>
      </c>
      <c r="AJ51" s="14">
        <v>0</v>
      </c>
      <c r="AK51" s="14">
        <v>1</v>
      </c>
      <c r="AL51" s="14">
        <v>1</v>
      </c>
      <c r="AM51" s="14">
        <v>0</v>
      </c>
      <c r="AN51" s="14">
        <v>1</v>
      </c>
      <c r="AO51" s="14">
        <v>0</v>
      </c>
      <c r="AP51" s="14">
        <v>1</v>
      </c>
      <c r="AQ51" s="14">
        <v>0</v>
      </c>
      <c r="AR51" s="14">
        <v>1</v>
      </c>
      <c r="AS51" s="14">
        <v>0</v>
      </c>
      <c r="AT51" s="14">
        <v>0</v>
      </c>
      <c r="AU51" s="14">
        <v>0</v>
      </c>
      <c r="AV51" s="14">
        <v>0</v>
      </c>
      <c r="AW51" s="14">
        <v>1</v>
      </c>
      <c r="AX51" s="14">
        <v>0</v>
      </c>
      <c r="AY51" s="14">
        <v>1</v>
      </c>
      <c r="AZ51" s="14">
        <v>0</v>
      </c>
      <c r="BA51" s="14">
        <v>0</v>
      </c>
      <c r="BB51" s="14">
        <v>0</v>
      </c>
      <c r="BC51" s="14">
        <v>1</v>
      </c>
      <c r="BD51" s="14">
        <v>1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1</v>
      </c>
      <c r="BK51" s="14">
        <v>0</v>
      </c>
      <c r="BL51" s="14">
        <v>0</v>
      </c>
      <c r="BM51" s="14">
        <v>1</v>
      </c>
    </row>
    <row r="52" spans="1:65" x14ac:dyDescent="0.25">
      <c r="A52" s="14">
        <v>51</v>
      </c>
      <c r="B52" s="14" t="s">
        <v>267</v>
      </c>
      <c r="C52" s="14" t="s">
        <v>60</v>
      </c>
      <c r="D52" s="14" t="s">
        <v>82</v>
      </c>
      <c r="E52" s="15">
        <v>57.58</v>
      </c>
      <c r="F52" s="15">
        <v>575800</v>
      </c>
      <c r="G52" s="15">
        <v>540800</v>
      </c>
      <c r="H52" s="15">
        <v>35000</v>
      </c>
      <c r="I52" s="15">
        <v>200000</v>
      </c>
      <c r="J52" s="16">
        <v>340800</v>
      </c>
      <c r="K52" s="17">
        <v>0.63017751479289941</v>
      </c>
      <c r="L52" s="16">
        <v>800</v>
      </c>
      <c r="M52" s="16">
        <v>600</v>
      </c>
      <c r="N52" s="17">
        <v>0.75</v>
      </c>
      <c r="O52" s="14">
        <v>1528</v>
      </c>
      <c r="P52" s="14">
        <v>50478</v>
      </c>
      <c r="Q52" s="14">
        <v>2.3700000000000002E-2</v>
      </c>
      <c r="R52" s="14">
        <v>3086</v>
      </c>
      <c r="S52" s="14">
        <v>851</v>
      </c>
      <c r="T52" s="14">
        <v>965</v>
      </c>
      <c r="U52" s="14">
        <v>15551.382</v>
      </c>
      <c r="V52" s="14">
        <v>26.8</v>
      </c>
      <c r="W52" s="14">
        <v>23</v>
      </c>
      <c r="X52" s="14">
        <v>23</v>
      </c>
      <c r="Y52" s="14">
        <v>340801</v>
      </c>
      <c r="Z52" s="14">
        <v>0.64017751479289942</v>
      </c>
      <c r="AA52" s="14">
        <v>601</v>
      </c>
      <c r="AB52" s="14">
        <v>0</v>
      </c>
      <c r="AC52" s="14">
        <v>1</v>
      </c>
      <c r="AD52" s="14">
        <v>0</v>
      </c>
      <c r="AE52" s="14">
        <v>1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1</v>
      </c>
      <c r="AL52" s="14">
        <v>0</v>
      </c>
      <c r="AM52" s="14">
        <v>0</v>
      </c>
      <c r="AN52" s="14">
        <v>1</v>
      </c>
      <c r="AO52" s="14">
        <v>0</v>
      </c>
      <c r="AP52" s="14">
        <v>0</v>
      </c>
      <c r="AQ52" s="14">
        <v>0</v>
      </c>
      <c r="AR52" s="14">
        <v>1</v>
      </c>
      <c r="AS52" s="14">
        <v>0</v>
      </c>
      <c r="AT52" s="14">
        <v>0</v>
      </c>
      <c r="AU52" s="14">
        <v>0</v>
      </c>
      <c r="AV52" s="14">
        <v>1</v>
      </c>
      <c r="AW52" s="14">
        <v>0</v>
      </c>
      <c r="AX52" s="14">
        <v>0</v>
      </c>
      <c r="AY52" s="14">
        <v>1</v>
      </c>
      <c r="AZ52" s="14">
        <v>0</v>
      </c>
      <c r="BA52" s="14">
        <v>0</v>
      </c>
      <c r="BB52" s="14">
        <v>0</v>
      </c>
      <c r="BC52" s="14">
        <v>1</v>
      </c>
      <c r="BD52" s="14">
        <v>1</v>
      </c>
      <c r="BE52" s="14">
        <v>0</v>
      </c>
      <c r="BF52" s="14">
        <v>0</v>
      </c>
      <c r="BG52" s="14">
        <v>0</v>
      </c>
      <c r="BH52" s="14">
        <v>0</v>
      </c>
      <c r="BI52" s="14">
        <v>1</v>
      </c>
      <c r="BJ52" s="14">
        <v>0</v>
      </c>
      <c r="BK52" s="14">
        <v>0</v>
      </c>
      <c r="BL52" s="14">
        <v>0</v>
      </c>
      <c r="BM52" s="14">
        <v>1</v>
      </c>
    </row>
    <row r="53" spans="1:65" x14ac:dyDescent="0.25">
      <c r="A53" s="14">
        <v>52</v>
      </c>
      <c r="B53" s="14" t="s">
        <v>271</v>
      </c>
      <c r="C53" s="14" t="s">
        <v>60</v>
      </c>
      <c r="D53" s="14" t="s">
        <v>82</v>
      </c>
      <c r="E53" s="15">
        <v>77</v>
      </c>
      <c r="F53" s="15">
        <v>770000</v>
      </c>
      <c r="G53" s="15">
        <v>725000</v>
      </c>
      <c r="H53" s="15">
        <v>45000</v>
      </c>
      <c r="I53" s="15">
        <v>220000</v>
      </c>
      <c r="J53" s="16">
        <v>505000</v>
      </c>
      <c r="K53" s="17">
        <v>0.69655172413793098</v>
      </c>
      <c r="L53" s="16">
        <v>1000</v>
      </c>
      <c r="M53" s="16">
        <v>850</v>
      </c>
      <c r="N53" s="17">
        <v>0.85</v>
      </c>
      <c r="O53" s="14">
        <v>1528</v>
      </c>
      <c r="P53" s="14">
        <v>50478</v>
      </c>
      <c r="Q53" s="14">
        <v>2.3700000000000002E-2</v>
      </c>
      <c r="R53" s="14">
        <v>3086</v>
      </c>
      <c r="S53" s="14">
        <v>851</v>
      </c>
      <c r="T53" s="14">
        <v>965</v>
      </c>
      <c r="U53" s="14">
        <v>15551.382</v>
      </c>
      <c r="V53" s="14">
        <v>30.3</v>
      </c>
      <c r="W53" s="14">
        <v>25</v>
      </c>
      <c r="X53" s="14">
        <v>25</v>
      </c>
      <c r="Y53" s="14">
        <v>505001</v>
      </c>
      <c r="Z53" s="14">
        <v>0.70655172413793099</v>
      </c>
      <c r="AA53" s="14">
        <v>851</v>
      </c>
      <c r="AB53" s="14">
        <v>0</v>
      </c>
      <c r="AC53" s="14">
        <v>1</v>
      </c>
      <c r="AD53" s="14">
        <v>0</v>
      </c>
      <c r="AE53" s="14">
        <v>0</v>
      </c>
      <c r="AF53" s="14">
        <v>1</v>
      </c>
      <c r="AG53" s="14">
        <v>0</v>
      </c>
      <c r="AH53" s="14">
        <v>0</v>
      </c>
      <c r="AI53" s="14">
        <v>0</v>
      </c>
      <c r="AJ53" s="14">
        <v>0</v>
      </c>
      <c r="AK53" s="14">
        <v>1</v>
      </c>
      <c r="AL53" s="14">
        <v>0</v>
      </c>
      <c r="AM53" s="14">
        <v>0</v>
      </c>
      <c r="AN53" s="14">
        <v>1</v>
      </c>
      <c r="AO53" s="14">
        <v>0</v>
      </c>
      <c r="AP53" s="14">
        <v>1</v>
      </c>
      <c r="AQ53" s="14">
        <v>0</v>
      </c>
      <c r="AR53" s="14">
        <v>1</v>
      </c>
      <c r="AS53" s="14">
        <v>0</v>
      </c>
      <c r="AT53" s="14">
        <v>0</v>
      </c>
      <c r="AU53" s="14">
        <v>0</v>
      </c>
      <c r="AV53" s="14">
        <v>1</v>
      </c>
      <c r="AW53" s="14">
        <v>0</v>
      </c>
      <c r="AX53" s="14">
        <v>0</v>
      </c>
      <c r="AY53" s="14">
        <v>1</v>
      </c>
      <c r="AZ53" s="14">
        <v>0</v>
      </c>
      <c r="BA53" s="14">
        <v>0</v>
      </c>
      <c r="BB53" s="14">
        <v>0</v>
      </c>
      <c r="BC53" s="14">
        <v>1</v>
      </c>
      <c r="BD53" s="14">
        <v>1</v>
      </c>
      <c r="BE53" s="14">
        <v>0</v>
      </c>
      <c r="BF53" s="14">
        <v>0</v>
      </c>
      <c r="BG53" s="14">
        <v>0</v>
      </c>
      <c r="BH53" s="14">
        <v>0</v>
      </c>
      <c r="BI53" s="14">
        <v>1</v>
      </c>
      <c r="BJ53" s="14">
        <v>0</v>
      </c>
      <c r="BK53" s="14">
        <v>0</v>
      </c>
      <c r="BL53" s="14">
        <v>0</v>
      </c>
      <c r="BM53" s="14">
        <v>1</v>
      </c>
    </row>
    <row r="54" spans="1:65" x14ac:dyDescent="0.25">
      <c r="A54" s="14">
        <v>53</v>
      </c>
      <c r="B54" s="14" t="s">
        <v>275</v>
      </c>
      <c r="C54" s="14" t="s">
        <v>32</v>
      </c>
      <c r="D54" s="14" t="s">
        <v>275</v>
      </c>
      <c r="E54" s="15">
        <v>0.47</v>
      </c>
      <c r="F54" s="15">
        <v>4707</v>
      </c>
      <c r="G54" s="15">
        <v>4707</v>
      </c>
      <c r="H54" s="15">
        <v>0</v>
      </c>
      <c r="I54" s="15">
        <v>0</v>
      </c>
      <c r="J54" s="16">
        <v>4707</v>
      </c>
      <c r="K54" s="17">
        <v>1</v>
      </c>
      <c r="L54" s="16">
        <v>120</v>
      </c>
      <c r="M54" s="16">
        <v>140</v>
      </c>
      <c r="N54" s="17">
        <v>1.1666666666666667</v>
      </c>
      <c r="O54" s="14">
        <v>2306</v>
      </c>
      <c r="P54" s="14">
        <v>18798</v>
      </c>
      <c r="Q54" s="14">
        <v>0.10779999999999999</v>
      </c>
      <c r="R54" s="14">
        <v>121</v>
      </c>
      <c r="S54" s="14">
        <v>745</v>
      </c>
      <c r="T54" s="14">
        <v>830</v>
      </c>
      <c r="U54" s="14">
        <v>8630.8109999999997</v>
      </c>
      <c r="V54" s="14">
        <v>92.6</v>
      </c>
      <c r="W54" s="14">
        <v>82</v>
      </c>
      <c r="X54" s="14">
        <v>82</v>
      </c>
      <c r="Y54" s="14">
        <v>4708</v>
      </c>
      <c r="Z54" s="14">
        <v>1.01</v>
      </c>
      <c r="AA54" s="14">
        <v>141</v>
      </c>
      <c r="AB54" s="14">
        <v>0</v>
      </c>
      <c r="AC54" s="14">
        <v>1</v>
      </c>
      <c r="AD54" s="14">
        <v>0</v>
      </c>
      <c r="AE54" s="14">
        <v>0</v>
      </c>
      <c r="AF54" s="14">
        <v>1</v>
      </c>
      <c r="AG54" s="14">
        <v>0</v>
      </c>
      <c r="AH54" s="14">
        <v>1</v>
      </c>
      <c r="AI54" s="14">
        <v>0</v>
      </c>
      <c r="AJ54" s="14">
        <v>0</v>
      </c>
      <c r="AK54" s="14">
        <v>0</v>
      </c>
      <c r="AL54" s="14">
        <v>1</v>
      </c>
      <c r="AM54" s="14">
        <v>1</v>
      </c>
      <c r="AN54" s="14">
        <v>0</v>
      </c>
      <c r="AO54" s="14">
        <v>0</v>
      </c>
      <c r="AP54" s="14">
        <v>1</v>
      </c>
      <c r="AQ54" s="14">
        <v>0</v>
      </c>
      <c r="AR54" s="14">
        <v>1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1</v>
      </c>
      <c r="AY54" s="14">
        <v>0</v>
      </c>
      <c r="AZ54" s="14">
        <v>0</v>
      </c>
      <c r="BA54" s="14">
        <v>0</v>
      </c>
      <c r="BB54" s="14">
        <v>1</v>
      </c>
      <c r="BC54" s="14">
        <v>0</v>
      </c>
      <c r="BD54" s="14">
        <v>0</v>
      </c>
      <c r="BE54" s="14">
        <v>0</v>
      </c>
      <c r="BF54" s="14">
        <v>1</v>
      </c>
      <c r="BG54" s="14">
        <v>0</v>
      </c>
      <c r="BH54" s="14">
        <v>1</v>
      </c>
      <c r="BI54" s="14">
        <v>0</v>
      </c>
      <c r="BJ54" s="14">
        <v>0</v>
      </c>
      <c r="BK54" s="14">
        <v>1</v>
      </c>
      <c r="BL54" s="14">
        <v>0</v>
      </c>
      <c r="BM54" s="14">
        <v>0</v>
      </c>
    </row>
    <row r="55" spans="1:65" x14ac:dyDescent="0.25">
      <c r="A55" s="14">
        <v>54</v>
      </c>
      <c r="B55" s="14" t="s">
        <v>278</v>
      </c>
      <c r="C55" s="14" t="s">
        <v>87</v>
      </c>
      <c r="D55" s="14" t="s">
        <v>279</v>
      </c>
      <c r="E55" s="15">
        <v>73.3673</v>
      </c>
      <c r="F55" s="15">
        <v>733673</v>
      </c>
      <c r="G55" s="15">
        <v>583673</v>
      </c>
      <c r="H55" s="15">
        <v>150000</v>
      </c>
      <c r="I55" s="15">
        <v>583673</v>
      </c>
      <c r="J55" s="16">
        <v>0</v>
      </c>
      <c r="K55" s="17">
        <v>0</v>
      </c>
      <c r="L55" s="16">
        <v>960</v>
      </c>
      <c r="M55" s="16">
        <v>0</v>
      </c>
      <c r="N55" s="17">
        <v>0</v>
      </c>
      <c r="O55" s="14">
        <v>1773</v>
      </c>
      <c r="P55" s="14">
        <v>9990</v>
      </c>
      <c r="Q55" s="14">
        <v>0.14480000000000001</v>
      </c>
      <c r="R55" s="14">
        <v>14</v>
      </c>
      <c r="S55" s="14">
        <v>831</v>
      </c>
      <c r="T55" s="14">
        <v>972</v>
      </c>
      <c r="U55" s="14">
        <v>11645.963</v>
      </c>
      <c r="V55" s="14">
        <v>80.5</v>
      </c>
      <c r="W55" s="14">
        <v>71</v>
      </c>
      <c r="X55" s="14">
        <v>71</v>
      </c>
      <c r="Y55" s="14">
        <v>1</v>
      </c>
      <c r="Z55" s="14">
        <v>0.01</v>
      </c>
      <c r="AA55" s="14">
        <v>1</v>
      </c>
      <c r="AB55" s="14">
        <v>0</v>
      </c>
      <c r="AC55" s="14">
        <v>1</v>
      </c>
      <c r="AD55" s="14">
        <v>0</v>
      </c>
      <c r="AE55" s="14">
        <v>1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1</v>
      </c>
      <c r="AL55" s="14">
        <v>1</v>
      </c>
      <c r="AM55" s="14">
        <v>0</v>
      </c>
      <c r="AN55" s="14">
        <v>1</v>
      </c>
      <c r="AO55" s="14">
        <v>0</v>
      </c>
      <c r="AP55" s="14">
        <v>0</v>
      </c>
      <c r="AQ55" s="14">
        <v>0</v>
      </c>
      <c r="AR55" s="14">
        <v>0</v>
      </c>
      <c r="AS55" s="14">
        <v>0</v>
      </c>
      <c r="AT55" s="14">
        <v>1</v>
      </c>
      <c r="AU55" s="14">
        <v>0</v>
      </c>
      <c r="AV55" s="14">
        <v>0</v>
      </c>
      <c r="AW55" s="14">
        <v>0</v>
      </c>
      <c r="AX55" s="14">
        <v>1</v>
      </c>
      <c r="AY55" s="14">
        <v>0</v>
      </c>
      <c r="AZ55" s="14">
        <v>1</v>
      </c>
      <c r="BA55" s="14">
        <v>0</v>
      </c>
      <c r="BB55" s="14">
        <v>0</v>
      </c>
      <c r="BC55" s="14">
        <v>0</v>
      </c>
      <c r="BD55" s="14">
        <v>0</v>
      </c>
      <c r="BE55" s="14">
        <v>0</v>
      </c>
      <c r="BF55" s="14">
        <v>0</v>
      </c>
      <c r="BG55" s="14">
        <v>1</v>
      </c>
      <c r="BH55" s="14">
        <v>0</v>
      </c>
      <c r="BI55" s="14">
        <v>1</v>
      </c>
      <c r="BJ55" s="14">
        <v>0</v>
      </c>
      <c r="BK55" s="14">
        <v>0</v>
      </c>
      <c r="BL55" s="14">
        <v>1</v>
      </c>
      <c r="BM55" s="14">
        <v>0</v>
      </c>
    </row>
    <row r="56" spans="1:65" x14ac:dyDescent="0.25">
      <c r="A56" s="14">
        <v>55</v>
      </c>
      <c r="B56" s="14" t="s">
        <v>413</v>
      </c>
      <c r="C56" s="14" t="s">
        <v>87</v>
      </c>
      <c r="D56" s="14" t="s">
        <v>146</v>
      </c>
      <c r="E56" s="15">
        <v>7.83</v>
      </c>
      <c r="F56" s="15">
        <v>78366</v>
      </c>
      <c r="G56" s="15">
        <v>70066</v>
      </c>
      <c r="H56" s="15">
        <v>8300</v>
      </c>
      <c r="I56" s="15">
        <v>58953</v>
      </c>
      <c r="J56" s="16">
        <v>11113</v>
      </c>
      <c r="K56" s="17">
        <v>0.15860759854993864</v>
      </c>
      <c r="L56" s="16">
        <v>600</v>
      </c>
      <c r="M56" s="16">
        <v>343</v>
      </c>
      <c r="N56" s="17">
        <v>0.57166666666666666</v>
      </c>
      <c r="O56" s="14">
        <v>5399</v>
      </c>
      <c r="P56" s="14">
        <v>42869</v>
      </c>
      <c r="Q56" s="14">
        <v>9.9000000000000005E-2</v>
      </c>
      <c r="R56" s="14">
        <v>735</v>
      </c>
      <c r="S56" s="14">
        <v>854</v>
      </c>
      <c r="T56" s="14">
        <v>972</v>
      </c>
      <c r="U56" s="14">
        <v>11645.963</v>
      </c>
      <c r="V56" s="14">
        <v>98.9</v>
      </c>
      <c r="W56" s="14">
        <v>71</v>
      </c>
      <c r="X56" s="14">
        <v>71</v>
      </c>
      <c r="Y56" s="14">
        <v>11114</v>
      </c>
      <c r="Z56" s="14">
        <v>0.16860759854993865</v>
      </c>
      <c r="AA56" s="14">
        <v>344</v>
      </c>
      <c r="AB56" s="14">
        <v>1</v>
      </c>
      <c r="AC56" s="14">
        <v>0</v>
      </c>
      <c r="AD56" s="14">
        <v>0</v>
      </c>
      <c r="AE56" s="14">
        <v>0</v>
      </c>
      <c r="AF56" s="14">
        <v>1</v>
      </c>
      <c r="AG56" s="14">
        <v>0</v>
      </c>
      <c r="AH56" s="14">
        <v>0</v>
      </c>
      <c r="AI56" s="14">
        <v>1</v>
      </c>
      <c r="AJ56" s="14">
        <v>0</v>
      </c>
      <c r="AK56" s="14">
        <v>0</v>
      </c>
      <c r="AL56" s="14">
        <v>0</v>
      </c>
      <c r="AM56" s="14">
        <v>1</v>
      </c>
      <c r="AN56" s="14">
        <v>0</v>
      </c>
      <c r="AO56" s="14">
        <v>0</v>
      </c>
      <c r="AP56" s="14">
        <v>1</v>
      </c>
      <c r="AQ56" s="14">
        <v>1</v>
      </c>
      <c r="AR56" s="14">
        <v>0</v>
      </c>
      <c r="AS56" s="14">
        <v>0</v>
      </c>
      <c r="AT56" s="14">
        <v>0</v>
      </c>
      <c r="AU56" s="14">
        <v>1</v>
      </c>
      <c r="AV56" s="14">
        <v>0</v>
      </c>
      <c r="AW56" s="14">
        <v>0</v>
      </c>
      <c r="AX56" s="14">
        <v>0</v>
      </c>
      <c r="AY56" s="14">
        <v>1</v>
      </c>
      <c r="AZ56" s="14">
        <v>0</v>
      </c>
      <c r="BA56" s="14">
        <v>0</v>
      </c>
      <c r="BB56" s="14">
        <v>1</v>
      </c>
      <c r="BC56" s="14">
        <v>0</v>
      </c>
      <c r="BD56" s="14">
        <v>0</v>
      </c>
      <c r="BE56" s="14">
        <v>1</v>
      </c>
      <c r="BF56" s="14">
        <v>0</v>
      </c>
      <c r="BG56" s="14">
        <v>0</v>
      </c>
      <c r="BH56" s="14">
        <v>0</v>
      </c>
      <c r="BI56" s="14">
        <v>1</v>
      </c>
      <c r="BJ56" s="14">
        <v>0</v>
      </c>
      <c r="BK56" s="14">
        <v>0</v>
      </c>
      <c r="BL56" s="14">
        <v>1</v>
      </c>
      <c r="BM56" s="14">
        <v>0</v>
      </c>
    </row>
    <row r="57" spans="1:65" x14ac:dyDescent="0.25">
      <c r="A57" s="14">
        <v>56</v>
      </c>
      <c r="B57" s="14" t="s">
        <v>289</v>
      </c>
      <c r="C57" s="14" t="s">
        <v>67</v>
      </c>
      <c r="D57" s="14" t="s">
        <v>186</v>
      </c>
      <c r="E57" s="15">
        <v>26.6</v>
      </c>
      <c r="F57" s="15">
        <v>266358</v>
      </c>
      <c r="G57" s="15">
        <v>186453</v>
      </c>
      <c r="H57" s="15">
        <v>79905</v>
      </c>
      <c r="I57" s="15">
        <v>10000</v>
      </c>
      <c r="J57" s="16">
        <v>176453</v>
      </c>
      <c r="K57" s="17">
        <v>0.94636718100540085</v>
      </c>
      <c r="L57" s="16">
        <v>1300</v>
      </c>
      <c r="M57" s="16">
        <v>1000</v>
      </c>
      <c r="N57" s="17">
        <v>0.76923076923076927</v>
      </c>
      <c r="O57" s="14">
        <v>4358</v>
      </c>
      <c r="P57" s="14">
        <v>79947</v>
      </c>
      <c r="Q57" s="14">
        <v>4.7400000000000005E-2</v>
      </c>
      <c r="R57" s="14">
        <v>3079</v>
      </c>
      <c r="S57" s="14">
        <v>1024</v>
      </c>
      <c r="T57" s="14">
        <v>950</v>
      </c>
      <c r="U57" s="14">
        <v>12574.565000000001</v>
      </c>
      <c r="V57" s="14">
        <v>9.5</v>
      </c>
      <c r="W57" s="14">
        <v>11</v>
      </c>
      <c r="X57" s="14">
        <v>11</v>
      </c>
      <c r="Y57" s="14">
        <v>176454</v>
      </c>
      <c r="Z57" s="14">
        <v>0.95636718100540086</v>
      </c>
      <c r="AA57" s="14">
        <v>1001</v>
      </c>
      <c r="AB57" s="14">
        <v>1</v>
      </c>
      <c r="AC57" s="14">
        <v>0</v>
      </c>
      <c r="AD57" s="14">
        <v>0</v>
      </c>
      <c r="AE57" s="14">
        <v>1</v>
      </c>
      <c r="AF57" s="14">
        <v>0</v>
      </c>
      <c r="AG57" s="14">
        <v>0</v>
      </c>
      <c r="AH57" s="14">
        <v>0</v>
      </c>
      <c r="AI57" s="14">
        <v>0</v>
      </c>
      <c r="AJ57" s="14">
        <v>1</v>
      </c>
      <c r="AK57" s="14">
        <v>0</v>
      </c>
      <c r="AL57" s="14">
        <v>1</v>
      </c>
      <c r="AM57" s="14">
        <v>0</v>
      </c>
      <c r="AN57" s="14">
        <v>1</v>
      </c>
      <c r="AO57" s="14">
        <v>0</v>
      </c>
      <c r="AP57" s="14">
        <v>1</v>
      </c>
      <c r="AQ57" s="14">
        <v>0</v>
      </c>
      <c r="AR57" s="14">
        <v>1</v>
      </c>
      <c r="AS57" s="14">
        <v>0</v>
      </c>
      <c r="AT57" s="14">
        <v>0</v>
      </c>
      <c r="AU57" s="14">
        <v>0</v>
      </c>
      <c r="AV57" s="14">
        <v>1</v>
      </c>
      <c r="AW57" s="14">
        <v>0</v>
      </c>
      <c r="AX57" s="14">
        <v>0</v>
      </c>
      <c r="AY57" s="14">
        <v>1</v>
      </c>
      <c r="AZ57" s="14">
        <v>0</v>
      </c>
      <c r="BA57" s="14">
        <v>0</v>
      </c>
      <c r="BB57" s="14">
        <v>0</v>
      </c>
      <c r="BC57" s="14">
        <v>1</v>
      </c>
      <c r="BD57" s="14">
        <v>1</v>
      </c>
      <c r="BE57" s="14">
        <v>0</v>
      </c>
      <c r="BF57" s="14">
        <v>0</v>
      </c>
      <c r="BG57" s="14">
        <v>0</v>
      </c>
      <c r="BH57" s="14">
        <v>0</v>
      </c>
      <c r="BI57" s="14">
        <v>1</v>
      </c>
      <c r="BJ57" s="14">
        <v>0</v>
      </c>
      <c r="BK57" s="14">
        <v>0</v>
      </c>
      <c r="BL57" s="14">
        <v>1</v>
      </c>
      <c r="BM57" s="14">
        <v>0</v>
      </c>
    </row>
    <row r="58" spans="1:65" x14ac:dyDescent="0.25">
      <c r="A58" s="14">
        <v>57</v>
      </c>
      <c r="B58" s="14" t="s">
        <v>293</v>
      </c>
      <c r="C58" s="14" t="s">
        <v>32</v>
      </c>
      <c r="D58" s="14" t="s">
        <v>294</v>
      </c>
      <c r="E58" s="15">
        <v>2.11</v>
      </c>
      <c r="F58" s="15">
        <v>21076</v>
      </c>
      <c r="G58" s="15">
        <v>9199</v>
      </c>
      <c r="H58" s="15">
        <v>11877</v>
      </c>
      <c r="I58" s="15">
        <v>7330</v>
      </c>
      <c r="J58" s="16">
        <v>1869</v>
      </c>
      <c r="K58" s="17">
        <v>0.2031742580715295</v>
      </c>
      <c r="L58" s="16">
        <v>62</v>
      </c>
      <c r="M58" s="16">
        <v>41</v>
      </c>
      <c r="N58" s="17">
        <v>0.66129032258064513</v>
      </c>
      <c r="O58" s="14">
        <v>1537</v>
      </c>
      <c r="P58" s="14">
        <v>10777</v>
      </c>
      <c r="Q58" s="14">
        <v>0.11220000000000001</v>
      </c>
      <c r="R58" s="14">
        <v>90</v>
      </c>
      <c r="S58" s="14">
        <v>738</v>
      </c>
      <c r="T58" s="14">
        <v>830</v>
      </c>
      <c r="U58" s="14">
        <v>8630.8109999999997</v>
      </c>
      <c r="V58" s="14">
        <v>49.8</v>
      </c>
      <c r="W58" s="14">
        <v>45</v>
      </c>
      <c r="X58" s="14">
        <v>45</v>
      </c>
      <c r="Y58" s="14">
        <v>1870</v>
      </c>
      <c r="Z58" s="14">
        <v>0.21317425807152951</v>
      </c>
      <c r="AA58" s="14">
        <v>42</v>
      </c>
      <c r="AB58" s="14">
        <v>1</v>
      </c>
      <c r="AC58" s="14">
        <v>0</v>
      </c>
      <c r="AD58" s="14">
        <v>0</v>
      </c>
      <c r="AE58" s="14">
        <v>0</v>
      </c>
      <c r="AF58" s="14">
        <v>1</v>
      </c>
      <c r="AG58" s="14">
        <v>0</v>
      </c>
      <c r="AH58" s="14">
        <v>1</v>
      </c>
      <c r="AI58" s="14">
        <v>0</v>
      </c>
      <c r="AJ58" s="14">
        <v>0</v>
      </c>
      <c r="AK58" s="14">
        <v>0</v>
      </c>
      <c r="AL58" s="14">
        <v>1</v>
      </c>
      <c r="AM58" s="14">
        <v>1</v>
      </c>
      <c r="AN58" s="14">
        <v>0</v>
      </c>
      <c r="AO58" s="14">
        <v>0</v>
      </c>
      <c r="AP58" s="14">
        <v>1</v>
      </c>
      <c r="AQ58" s="14">
        <v>0</v>
      </c>
      <c r="AR58" s="14">
        <v>1</v>
      </c>
      <c r="AS58" s="14">
        <v>0</v>
      </c>
      <c r="AT58" s="14">
        <v>0</v>
      </c>
      <c r="AU58" s="14">
        <v>0</v>
      </c>
      <c r="AV58" s="14">
        <v>0</v>
      </c>
      <c r="AW58" s="14">
        <v>0</v>
      </c>
      <c r="AX58" s="14">
        <v>1</v>
      </c>
      <c r="AY58" s="14">
        <v>0</v>
      </c>
      <c r="AZ58" s="14">
        <v>0</v>
      </c>
      <c r="BA58" s="14">
        <v>1</v>
      </c>
      <c r="BB58" s="14">
        <v>0</v>
      </c>
      <c r="BC58" s="14">
        <v>0</v>
      </c>
      <c r="BD58" s="14">
        <v>0</v>
      </c>
      <c r="BE58" s="14">
        <v>0</v>
      </c>
      <c r="BF58" s="14">
        <v>1</v>
      </c>
      <c r="BG58" s="14">
        <v>0</v>
      </c>
      <c r="BH58" s="14">
        <v>1</v>
      </c>
      <c r="BI58" s="14">
        <v>0</v>
      </c>
      <c r="BJ58" s="14">
        <v>0</v>
      </c>
      <c r="BK58" s="14">
        <v>1</v>
      </c>
      <c r="BL58" s="14">
        <v>0</v>
      </c>
      <c r="BM58" s="14">
        <v>0</v>
      </c>
    </row>
    <row r="59" spans="1:65" x14ac:dyDescent="0.25">
      <c r="A59" s="14">
        <v>58</v>
      </c>
      <c r="B59" s="14" t="s">
        <v>298</v>
      </c>
      <c r="C59" s="14" t="s">
        <v>32</v>
      </c>
      <c r="D59" s="14" t="s">
        <v>299</v>
      </c>
      <c r="E59" s="15">
        <v>19.399999999999999</v>
      </c>
      <c r="F59" s="15">
        <v>194000</v>
      </c>
      <c r="G59" s="15">
        <v>194000</v>
      </c>
      <c r="H59" s="15">
        <v>0</v>
      </c>
      <c r="I59" s="15">
        <v>194000</v>
      </c>
      <c r="J59" s="16">
        <v>0</v>
      </c>
      <c r="K59" s="17">
        <v>0</v>
      </c>
      <c r="L59" s="16">
        <v>0</v>
      </c>
      <c r="M59" s="16">
        <v>0</v>
      </c>
      <c r="N59" s="17">
        <v>0</v>
      </c>
      <c r="O59" s="14">
        <v>3009</v>
      </c>
      <c r="P59" s="14">
        <v>17621</v>
      </c>
      <c r="Q59" s="14">
        <v>0.15210000000000001</v>
      </c>
      <c r="R59" s="14">
        <v>397</v>
      </c>
      <c r="S59" s="14">
        <v>702</v>
      </c>
      <c r="T59" s="14">
        <v>830</v>
      </c>
      <c r="U59" s="14">
        <v>8630.8109999999997</v>
      </c>
      <c r="V59" s="14">
        <v>53.5</v>
      </c>
      <c r="W59" s="14">
        <v>49</v>
      </c>
      <c r="X59" s="14">
        <v>49</v>
      </c>
      <c r="Y59" s="14">
        <v>1</v>
      </c>
      <c r="Z59" s="14">
        <v>0.01</v>
      </c>
      <c r="AA59" s="14">
        <v>1</v>
      </c>
      <c r="AB59" s="14">
        <v>1</v>
      </c>
      <c r="AC59" s="14">
        <v>0</v>
      </c>
      <c r="AD59" s="14">
        <v>0</v>
      </c>
      <c r="AE59" s="14">
        <v>1</v>
      </c>
      <c r="AF59" s="14">
        <v>0</v>
      </c>
      <c r="AG59" s="14">
        <v>0</v>
      </c>
      <c r="AH59" s="14">
        <v>0</v>
      </c>
      <c r="AI59" s="14">
        <v>1</v>
      </c>
      <c r="AJ59" s="14">
        <v>0</v>
      </c>
      <c r="AK59" s="14">
        <v>0</v>
      </c>
      <c r="AL59" s="14">
        <v>0</v>
      </c>
      <c r="AM59" s="14">
        <v>0</v>
      </c>
      <c r="AN59" s="14">
        <v>1</v>
      </c>
      <c r="AO59" s="14">
        <v>0</v>
      </c>
      <c r="AP59" s="14">
        <v>0</v>
      </c>
      <c r="AQ59" s="14">
        <v>0</v>
      </c>
      <c r="AR59" s="14">
        <v>1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1</v>
      </c>
      <c r="AY59" s="14">
        <v>0</v>
      </c>
      <c r="AZ59" s="14">
        <v>1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1</v>
      </c>
      <c r="BH59" s="14">
        <v>1</v>
      </c>
      <c r="BI59" s="14">
        <v>0</v>
      </c>
      <c r="BJ59" s="14">
        <v>0</v>
      </c>
      <c r="BK59" s="14">
        <v>1</v>
      </c>
      <c r="BL59" s="14">
        <v>0</v>
      </c>
      <c r="BM59" s="14">
        <v>0</v>
      </c>
    </row>
    <row r="60" spans="1:65" x14ac:dyDescent="0.25">
      <c r="A60" s="14">
        <v>59</v>
      </c>
      <c r="B60" s="14" t="s">
        <v>303</v>
      </c>
      <c r="C60" s="14" t="s">
        <v>22</v>
      </c>
      <c r="D60" s="14" t="s">
        <v>304</v>
      </c>
      <c r="E60" s="15">
        <v>3.81</v>
      </c>
      <c r="F60" s="15">
        <v>38120</v>
      </c>
      <c r="G60" s="15">
        <v>12347</v>
      </c>
      <c r="H60" s="15">
        <v>25773</v>
      </c>
      <c r="I60" s="15">
        <v>5100</v>
      </c>
      <c r="J60" s="16">
        <v>7247</v>
      </c>
      <c r="K60" s="17">
        <v>0.58694419697092415</v>
      </c>
      <c r="L60" s="16">
        <v>240</v>
      </c>
      <c r="M60" s="16">
        <v>252</v>
      </c>
      <c r="N60" s="17">
        <v>1.05</v>
      </c>
      <c r="O60" s="14">
        <v>4056</v>
      </c>
      <c r="P60" s="14">
        <v>18530</v>
      </c>
      <c r="Q60" s="14">
        <v>0.17829999999999999</v>
      </c>
      <c r="R60" s="14">
        <v>433</v>
      </c>
      <c r="S60" s="14">
        <v>788</v>
      </c>
      <c r="T60" s="14">
        <v>897</v>
      </c>
      <c r="U60" s="14">
        <v>10520.227999999999</v>
      </c>
      <c r="V60" s="14">
        <v>135</v>
      </c>
      <c r="W60" s="14">
        <v>103</v>
      </c>
      <c r="X60" s="14">
        <v>103</v>
      </c>
      <c r="Y60" s="14">
        <v>7248</v>
      </c>
      <c r="Z60" s="14">
        <v>0.59694419697092416</v>
      </c>
      <c r="AA60" s="14">
        <v>253</v>
      </c>
      <c r="AB60" s="14">
        <v>1</v>
      </c>
      <c r="AC60" s="14">
        <v>0</v>
      </c>
      <c r="AD60" s="14">
        <v>0</v>
      </c>
      <c r="AE60" s="14">
        <v>0</v>
      </c>
      <c r="AF60" s="14">
        <v>1</v>
      </c>
      <c r="AG60" s="14">
        <v>0</v>
      </c>
      <c r="AH60" s="14">
        <v>1</v>
      </c>
      <c r="AI60" s="14">
        <v>0</v>
      </c>
      <c r="AJ60" s="14">
        <v>0</v>
      </c>
      <c r="AK60" s="14">
        <v>0</v>
      </c>
      <c r="AL60" s="14">
        <v>0</v>
      </c>
      <c r="AM60" s="14">
        <v>1</v>
      </c>
      <c r="AN60" s="14">
        <v>0</v>
      </c>
      <c r="AO60" s="14">
        <v>0</v>
      </c>
      <c r="AP60" s="14">
        <v>1</v>
      </c>
      <c r="AQ60" s="14">
        <v>0</v>
      </c>
      <c r="AR60" s="14">
        <v>1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1</v>
      </c>
      <c r="AY60" s="14">
        <v>0</v>
      </c>
      <c r="AZ60" s="14">
        <v>0</v>
      </c>
      <c r="BA60" s="14">
        <v>0</v>
      </c>
      <c r="BB60" s="14">
        <v>1</v>
      </c>
      <c r="BC60" s="14">
        <v>0</v>
      </c>
      <c r="BD60" s="14">
        <v>0</v>
      </c>
      <c r="BE60" s="14">
        <v>0</v>
      </c>
      <c r="BF60" s="14">
        <v>0</v>
      </c>
      <c r="BG60" s="14">
        <v>1</v>
      </c>
      <c r="BH60" s="14">
        <v>0</v>
      </c>
      <c r="BI60" s="14">
        <v>1</v>
      </c>
      <c r="BJ60" s="14">
        <v>0</v>
      </c>
      <c r="BK60" s="14">
        <v>1</v>
      </c>
      <c r="BL60" s="14">
        <v>0</v>
      </c>
      <c r="BM60" s="14">
        <v>0</v>
      </c>
    </row>
    <row r="61" spans="1:65" x14ac:dyDescent="0.25">
      <c r="A61" s="14">
        <v>60</v>
      </c>
      <c r="B61" s="14" t="s">
        <v>308</v>
      </c>
      <c r="C61" s="14" t="s">
        <v>87</v>
      </c>
      <c r="D61" s="14" t="s">
        <v>309</v>
      </c>
      <c r="E61" s="15">
        <v>9.06</v>
      </c>
      <c r="F61" s="15">
        <v>90600</v>
      </c>
      <c r="G61" s="15">
        <v>31875</v>
      </c>
      <c r="H61" s="15">
        <v>58725</v>
      </c>
      <c r="I61" s="15">
        <v>31875</v>
      </c>
      <c r="J61" s="16">
        <v>0</v>
      </c>
      <c r="K61" s="17">
        <v>0</v>
      </c>
      <c r="L61" s="16">
        <v>250</v>
      </c>
      <c r="M61" s="16">
        <v>0</v>
      </c>
      <c r="N61" s="17">
        <v>0</v>
      </c>
      <c r="O61" s="14">
        <v>8689</v>
      </c>
      <c r="P61" s="14">
        <v>48423</v>
      </c>
      <c r="Q61" s="14">
        <v>0.14400000000000002</v>
      </c>
      <c r="R61" s="14">
        <v>363</v>
      </c>
      <c r="S61" s="14">
        <v>801</v>
      </c>
      <c r="T61" s="14">
        <v>972</v>
      </c>
      <c r="U61" s="14">
        <v>11645.963</v>
      </c>
      <c r="V61" s="14">
        <v>46.5</v>
      </c>
      <c r="W61" s="14">
        <v>42</v>
      </c>
      <c r="X61" s="14">
        <v>42</v>
      </c>
      <c r="Y61" s="14">
        <v>1</v>
      </c>
      <c r="Z61" s="14">
        <v>0.01</v>
      </c>
      <c r="AA61" s="14">
        <v>1</v>
      </c>
      <c r="AB61" s="14">
        <v>1</v>
      </c>
      <c r="AC61" s="14">
        <v>0</v>
      </c>
      <c r="AD61" s="14">
        <v>0</v>
      </c>
      <c r="AE61" s="14">
        <v>0</v>
      </c>
      <c r="AF61" s="14">
        <v>1</v>
      </c>
      <c r="AG61" s="14">
        <v>0</v>
      </c>
      <c r="AH61" s="14">
        <v>0</v>
      </c>
      <c r="AI61" s="14">
        <v>1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1</v>
      </c>
      <c r="AP61" s="14">
        <v>1</v>
      </c>
      <c r="AQ61" s="14">
        <v>0</v>
      </c>
      <c r="AR61" s="14">
        <v>1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1</v>
      </c>
      <c r="AY61" s="14">
        <v>0</v>
      </c>
      <c r="AZ61" s="14">
        <v>1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1</v>
      </c>
      <c r="BH61" s="14">
        <v>0</v>
      </c>
      <c r="BI61" s="14">
        <v>1</v>
      </c>
      <c r="BJ61" s="14">
        <v>0</v>
      </c>
      <c r="BK61" s="14">
        <v>0</v>
      </c>
      <c r="BL61" s="14">
        <v>1</v>
      </c>
      <c r="BM61" s="14">
        <v>0</v>
      </c>
    </row>
    <row r="62" spans="1:65" x14ac:dyDescent="0.25">
      <c r="A62" s="14">
        <v>61</v>
      </c>
      <c r="B62" s="14" t="s">
        <v>313</v>
      </c>
      <c r="C62" s="14" t="s">
        <v>176</v>
      </c>
      <c r="D62" s="14" t="s">
        <v>313</v>
      </c>
      <c r="E62" s="15">
        <v>115</v>
      </c>
      <c r="F62" s="15">
        <v>1150000</v>
      </c>
      <c r="G62" s="15">
        <v>1036000</v>
      </c>
      <c r="H62" s="15">
        <v>114000</v>
      </c>
      <c r="I62" s="15">
        <v>280000</v>
      </c>
      <c r="J62" s="16">
        <v>756000</v>
      </c>
      <c r="K62" s="17">
        <v>0.72972972972972971</v>
      </c>
      <c r="L62" s="16">
        <v>1200</v>
      </c>
      <c r="M62" s="16">
        <v>800</v>
      </c>
      <c r="N62" s="17">
        <v>0.66666666666666663</v>
      </c>
      <c r="O62" s="14">
        <v>2086</v>
      </c>
      <c r="P62" s="14">
        <v>57563</v>
      </c>
      <c r="Q62" s="14">
        <v>3.0499999999999999E-2</v>
      </c>
      <c r="R62" s="14">
        <v>1280</v>
      </c>
      <c r="S62" s="14">
        <v>986</v>
      </c>
      <c r="T62" s="14">
        <v>945</v>
      </c>
      <c r="U62" s="14">
        <v>12589.687</v>
      </c>
      <c r="V62" s="14">
        <v>4.0999999999999996</v>
      </c>
      <c r="W62" s="14">
        <v>7</v>
      </c>
      <c r="X62" s="14">
        <v>7</v>
      </c>
      <c r="Y62" s="14">
        <v>756001</v>
      </c>
      <c r="Z62" s="14">
        <v>0.73972972972972972</v>
      </c>
      <c r="AA62" s="14">
        <v>801</v>
      </c>
      <c r="AB62" s="14">
        <v>1</v>
      </c>
      <c r="AC62" s="14">
        <v>0</v>
      </c>
      <c r="AD62" s="14">
        <v>0</v>
      </c>
      <c r="AE62" s="14">
        <v>1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1</v>
      </c>
      <c r="AL62" s="14">
        <v>0</v>
      </c>
      <c r="AM62" s="14">
        <v>0</v>
      </c>
      <c r="AN62" s="14">
        <v>0</v>
      </c>
      <c r="AO62" s="14">
        <v>1</v>
      </c>
      <c r="AP62" s="14">
        <v>1</v>
      </c>
      <c r="AQ62" s="14">
        <v>1</v>
      </c>
      <c r="AR62" s="14">
        <v>0</v>
      </c>
      <c r="AS62" s="14">
        <v>0</v>
      </c>
      <c r="AT62" s="14">
        <v>0</v>
      </c>
      <c r="AU62" s="14">
        <v>1</v>
      </c>
      <c r="AV62" s="14">
        <v>0</v>
      </c>
      <c r="AW62" s="14">
        <v>0</v>
      </c>
      <c r="AX62" s="14">
        <v>0</v>
      </c>
      <c r="AY62" s="14">
        <v>1</v>
      </c>
      <c r="AZ62" s="14">
        <v>0</v>
      </c>
      <c r="BA62" s="14">
        <v>0</v>
      </c>
      <c r="BB62" s="14">
        <v>0</v>
      </c>
      <c r="BC62" s="14">
        <v>1</v>
      </c>
      <c r="BD62" s="14">
        <v>1</v>
      </c>
      <c r="BE62" s="14">
        <v>0</v>
      </c>
      <c r="BF62" s="14">
        <v>0</v>
      </c>
      <c r="BG62" s="14">
        <v>0</v>
      </c>
      <c r="BH62" s="14">
        <v>0</v>
      </c>
      <c r="BI62" s="14">
        <v>1</v>
      </c>
      <c r="BJ62" s="14">
        <v>0</v>
      </c>
      <c r="BK62" s="14">
        <v>0</v>
      </c>
      <c r="BL62" s="14">
        <v>1</v>
      </c>
      <c r="BM62" s="14">
        <v>0</v>
      </c>
    </row>
    <row r="63" spans="1:65" x14ac:dyDescent="0.25">
      <c r="A63" s="14">
        <v>62</v>
      </c>
      <c r="B63" s="14" t="s">
        <v>61</v>
      </c>
      <c r="C63" s="14" t="s">
        <v>60</v>
      </c>
      <c r="D63" s="14" t="s">
        <v>61</v>
      </c>
      <c r="E63" s="15">
        <v>3</v>
      </c>
      <c r="F63" s="15">
        <v>29549</v>
      </c>
      <c r="G63" s="15">
        <v>8690.9</v>
      </c>
      <c r="H63" s="15">
        <v>20858.099999999999</v>
      </c>
      <c r="I63" s="15">
        <v>119</v>
      </c>
      <c r="J63" s="16">
        <v>8571.9</v>
      </c>
      <c r="K63" s="17">
        <v>0.98630751705807218</v>
      </c>
      <c r="L63" s="16">
        <v>450</v>
      </c>
      <c r="M63" s="16">
        <v>266</v>
      </c>
      <c r="N63" s="17">
        <v>0.59111111111111114</v>
      </c>
      <c r="O63" s="14">
        <v>2090</v>
      </c>
      <c r="P63" s="14">
        <v>68647</v>
      </c>
      <c r="Q63" s="14">
        <v>2.6099999999999998E-2</v>
      </c>
      <c r="R63" s="14">
        <v>6540</v>
      </c>
      <c r="S63" s="14">
        <v>1129</v>
      </c>
      <c r="T63" s="14">
        <v>965</v>
      </c>
      <c r="U63" s="14">
        <v>15551.382</v>
      </c>
      <c r="V63" s="14">
        <v>2.1</v>
      </c>
      <c r="W63" s="14">
        <v>5</v>
      </c>
      <c r="X63" s="14">
        <v>5</v>
      </c>
      <c r="Y63" s="14">
        <v>8572.9</v>
      </c>
      <c r="Z63" s="14">
        <v>0.99630751705807219</v>
      </c>
      <c r="AA63" s="14">
        <v>267</v>
      </c>
      <c r="AB63" s="14">
        <v>0</v>
      </c>
      <c r="AC63" s="14">
        <v>1</v>
      </c>
      <c r="AD63" s="14">
        <v>0</v>
      </c>
      <c r="AE63" s="14">
        <v>0</v>
      </c>
      <c r="AF63" s="14">
        <v>1</v>
      </c>
      <c r="AG63" s="14">
        <v>0</v>
      </c>
      <c r="AH63" s="14">
        <v>1</v>
      </c>
      <c r="AI63" s="14">
        <v>0</v>
      </c>
      <c r="AJ63" s="14">
        <v>0</v>
      </c>
      <c r="AK63" s="14">
        <v>0</v>
      </c>
      <c r="AL63" s="14">
        <v>1</v>
      </c>
      <c r="AM63" s="14">
        <v>1</v>
      </c>
      <c r="AN63" s="14">
        <v>0</v>
      </c>
      <c r="AO63" s="14">
        <v>0</v>
      </c>
      <c r="AP63" s="14">
        <v>1</v>
      </c>
      <c r="AQ63" s="14">
        <v>1</v>
      </c>
      <c r="AR63" s="14">
        <v>0</v>
      </c>
      <c r="AS63" s="14">
        <v>0</v>
      </c>
      <c r="AT63" s="14">
        <v>0</v>
      </c>
      <c r="AU63" s="14">
        <v>1</v>
      </c>
      <c r="AV63" s="14">
        <v>0</v>
      </c>
      <c r="AW63" s="14">
        <v>0</v>
      </c>
      <c r="AX63" s="14">
        <v>0</v>
      </c>
      <c r="AY63" s="14">
        <v>1</v>
      </c>
      <c r="AZ63" s="14">
        <v>0</v>
      </c>
      <c r="BA63" s="14">
        <v>0</v>
      </c>
      <c r="BB63" s="14">
        <v>1</v>
      </c>
      <c r="BC63" s="14">
        <v>0</v>
      </c>
      <c r="BD63" s="14">
        <v>1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1</v>
      </c>
      <c r="BK63" s="14">
        <v>0</v>
      </c>
      <c r="BL63" s="14">
        <v>0</v>
      </c>
      <c r="BM63" s="14">
        <v>1</v>
      </c>
    </row>
    <row r="64" spans="1:65" x14ac:dyDescent="0.25">
      <c r="A64" s="14">
        <v>63</v>
      </c>
      <c r="B64" s="14" t="s">
        <v>320</v>
      </c>
      <c r="C64" s="14" t="s">
        <v>87</v>
      </c>
      <c r="D64" s="14" t="s">
        <v>115</v>
      </c>
      <c r="E64" s="15">
        <v>30.03</v>
      </c>
      <c r="F64" s="15">
        <v>300298</v>
      </c>
      <c r="G64" s="15">
        <v>291519</v>
      </c>
      <c r="H64" s="15">
        <v>8779</v>
      </c>
      <c r="I64" s="15">
        <v>115184</v>
      </c>
      <c r="J64" s="16">
        <v>176335</v>
      </c>
      <c r="K64" s="17">
        <v>0.60488338667462493</v>
      </c>
      <c r="L64" s="16">
        <v>2500</v>
      </c>
      <c r="M64" s="16">
        <v>801</v>
      </c>
      <c r="N64" s="17">
        <v>0.32040000000000002</v>
      </c>
      <c r="O64" s="14">
        <v>8454</v>
      </c>
      <c r="P64" s="14">
        <v>55246</v>
      </c>
      <c r="Q64" s="14">
        <v>0.1371</v>
      </c>
      <c r="R64" s="14">
        <v>280</v>
      </c>
      <c r="S64" s="14">
        <v>871</v>
      </c>
      <c r="T64" s="14">
        <v>972</v>
      </c>
      <c r="U64" s="14">
        <v>11645.963</v>
      </c>
      <c r="V64" s="14">
        <v>17.600000000000001</v>
      </c>
      <c r="W64" s="14">
        <v>15</v>
      </c>
      <c r="X64" s="14">
        <v>15</v>
      </c>
      <c r="Y64" s="14">
        <v>176336</v>
      </c>
      <c r="Z64" s="14">
        <v>0.61488338667462494</v>
      </c>
      <c r="AA64" s="14">
        <v>802</v>
      </c>
      <c r="AB64" s="14">
        <v>1</v>
      </c>
      <c r="AC64" s="14">
        <v>0</v>
      </c>
      <c r="AD64" s="14">
        <v>0</v>
      </c>
      <c r="AE64" s="14">
        <v>1</v>
      </c>
      <c r="AF64" s="14">
        <v>0</v>
      </c>
      <c r="AG64" s="14">
        <v>0</v>
      </c>
      <c r="AH64" s="14">
        <v>0</v>
      </c>
      <c r="AI64" s="14">
        <v>0</v>
      </c>
      <c r="AJ64" s="14">
        <v>1</v>
      </c>
      <c r="AK64" s="14">
        <v>0</v>
      </c>
      <c r="AL64" s="14">
        <v>1</v>
      </c>
      <c r="AM64" s="14">
        <v>0</v>
      </c>
      <c r="AN64" s="14">
        <v>1</v>
      </c>
      <c r="AO64" s="14">
        <v>0</v>
      </c>
      <c r="AP64" s="14">
        <v>0</v>
      </c>
      <c r="AQ64" s="14">
        <v>0</v>
      </c>
      <c r="AR64" s="14">
        <v>1</v>
      </c>
      <c r="AS64" s="14">
        <v>0</v>
      </c>
      <c r="AT64" s="14">
        <v>0</v>
      </c>
      <c r="AU64" s="14">
        <v>0</v>
      </c>
      <c r="AV64" s="14">
        <v>1</v>
      </c>
      <c r="AW64" s="14">
        <v>0</v>
      </c>
      <c r="AX64" s="14">
        <v>0</v>
      </c>
      <c r="AY64" s="14">
        <v>1</v>
      </c>
      <c r="AZ64" s="14">
        <v>0</v>
      </c>
      <c r="BA64" s="14">
        <v>0</v>
      </c>
      <c r="BB64" s="14">
        <v>0</v>
      </c>
      <c r="BC64" s="14">
        <v>1</v>
      </c>
      <c r="BD64" s="14">
        <v>0</v>
      </c>
      <c r="BE64" s="14">
        <v>0</v>
      </c>
      <c r="BF64" s="14">
        <v>1</v>
      </c>
      <c r="BG64" s="14">
        <v>0</v>
      </c>
      <c r="BH64" s="14">
        <v>0</v>
      </c>
      <c r="BI64" s="14">
        <v>1</v>
      </c>
      <c r="BJ64" s="14">
        <v>0</v>
      </c>
      <c r="BK64" s="14">
        <v>0</v>
      </c>
      <c r="BL64" s="14">
        <v>1</v>
      </c>
      <c r="BM64" s="14">
        <v>0</v>
      </c>
    </row>
    <row r="65" spans="1:65" x14ac:dyDescent="0.25">
      <c r="A65" s="14">
        <v>64</v>
      </c>
      <c r="B65" s="14" t="s">
        <v>324</v>
      </c>
      <c r="C65" s="14" t="s">
        <v>22</v>
      </c>
      <c r="D65" s="14" t="s">
        <v>47</v>
      </c>
      <c r="E65" s="15">
        <v>37.799999999999997</v>
      </c>
      <c r="F65" s="15">
        <v>380000</v>
      </c>
      <c r="G65" s="15">
        <v>362162</v>
      </c>
      <c r="H65" s="15">
        <v>17838</v>
      </c>
      <c r="I65" s="15">
        <v>237162</v>
      </c>
      <c r="J65" s="16">
        <v>125000</v>
      </c>
      <c r="K65" s="17">
        <v>0.34514940827585444</v>
      </c>
      <c r="L65" s="16">
        <v>245</v>
      </c>
      <c r="M65" s="16">
        <v>300</v>
      </c>
      <c r="N65" s="17">
        <v>1.2244897959183674</v>
      </c>
      <c r="O65" s="14">
        <v>1604</v>
      </c>
      <c r="P65" s="14">
        <v>16205</v>
      </c>
      <c r="Q65" s="14">
        <v>8.1900000000000001E-2</v>
      </c>
      <c r="R65" s="14">
        <v>130</v>
      </c>
      <c r="S65" s="14">
        <v>901</v>
      </c>
      <c r="T65" s="14">
        <v>897</v>
      </c>
      <c r="U65" s="14">
        <v>10520.227999999999</v>
      </c>
      <c r="V65" s="14">
        <v>34.5</v>
      </c>
      <c r="W65" s="14">
        <v>34</v>
      </c>
      <c r="X65" s="14">
        <v>34</v>
      </c>
      <c r="Y65" s="14">
        <v>125001</v>
      </c>
      <c r="Z65" s="14">
        <v>0.35514940827585445</v>
      </c>
      <c r="AA65" s="14">
        <v>301</v>
      </c>
      <c r="AB65" s="14">
        <v>1</v>
      </c>
      <c r="AC65" s="14">
        <v>0</v>
      </c>
      <c r="AD65" s="14">
        <v>0</v>
      </c>
      <c r="AE65" s="14">
        <v>1</v>
      </c>
      <c r="AF65" s="14">
        <v>0</v>
      </c>
      <c r="AG65" s="14">
        <v>0</v>
      </c>
      <c r="AH65" s="14">
        <v>0</v>
      </c>
      <c r="AI65" s="14">
        <v>0</v>
      </c>
      <c r="AJ65" s="14">
        <v>1</v>
      </c>
      <c r="AK65" s="14">
        <v>0</v>
      </c>
      <c r="AL65" s="14">
        <v>0</v>
      </c>
      <c r="AM65" s="14">
        <v>1</v>
      </c>
      <c r="AN65" s="14">
        <v>0</v>
      </c>
      <c r="AO65" s="14">
        <v>0</v>
      </c>
      <c r="AP65" s="14">
        <v>1</v>
      </c>
      <c r="AQ65" s="14">
        <v>0</v>
      </c>
      <c r="AR65" s="14">
        <v>1</v>
      </c>
      <c r="AS65" s="14">
        <v>0</v>
      </c>
      <c r="AT65" s="14">
        <v>0</v>
      </c>
      <c r="AU65" s="14">
        <v>0</v>
      </c>
      <c r="AV65" s="14">
        <v>1</v>
      </c>
      <c r="AW65" s="14">
        <v>0</v>
      </c>
      <c r="AX65" s="14">
        <v>0</v>
      </c>
      <c r="AY65" s="14">
        <v>1</v>
      </c>
      <c r="AZ65" s="14">
        <v>0</v>
      </c>
      <c r="BA65" s="14">
        <v>0</v>
      </c>
      <c r="BB65" s="14">
        <v>1</v>
      </c>
      <c r="BC65" s="14">
        <v>0</v>
      </c>
      <c r="BD65" s="14">
        <v>0</v>
      </c>
      <c r="BE65" s="14">
        <v>1</v>
      </c>
      <c r="BF65" s="14">
        <v>0</v>
      </c>
      <c r="BG65" s="14">
        <v>0</v>
      </c>
      <c r="BH65" s="14">
        <v>0</v>
      </c>
      <c r="BI65" s="14">
        <v>1</v>
      </c>
      <c r="BJ65" s="14">
        <v>0</v>
      </c>
      <c r="BK65" s="14">
        <v>1</v>
      </c>
      <c r="BL65" s="14">
        <v>0</v>
      </c>
      <c r="BM65" s="14">
        <v>0</v>
      </c>
    </row>
    <row r="66" spans="1:65" x14ac:dyDescent="0.25">
      <c r="A66" s="14">
        <v>65</v>
      </c>
      <c r="B66" s="14" t="s">
        <v>328</v>
      </c>
      <c r="C66" s="14" t="s">
        <v>40</v>
      </c>
      <c r="D66" s="14" t="s">
        <v>55</v>
      </c>
      <c r="E66" s="15">
        <v>20.5</v>
      </c>
      <c r="F66" s="15">
        <v>205525</v>
      </c>
      <c r="G66" s="15">
        <v>185525</v>
      </c>
      <c r="H66" s="15">
        <v>20000</v>
      </c>
      <c r="I66" s="15">
        <v>0</v>
      </c>
      <c r="J66" s="16">
        <v>185525</v>
      </c>
      <c r="K66" s="17">
        <v>1</v>
      </c>
      <c r="L66" s="16">
        <v>300</v>
      </c>
      <c r="M66" s="16">
        <v>300</v>
      </c>
      <c r="N66" s="17">
        <v>1</v>
      </c>
      <c r="O66" s="14">
        <v>1284</v>
      </c>
      <c r="P66" s="14">
        <v>26615</v>
      </c>
      <c r="Q66" s="14">
        <v>3.7900000000000003E-2</v>
      </c>
      <c r="R66" s="14">
        <v>706</v>
      </c>
      <c r="S66" s="14">
        <v>951</v>
      </c>
      <c r="T66" s="14">
        <v>908</v>
      </c>
      <c r="U66" s="14">
        <v>12307.722</v>
      </c>
      <c r="V66" s="14">
        <v>42.6</v>
      </c>
      <c r="W66" s="14">
        <v>41</v>
      </c>
      <c r="X66" s="14">
        <v>41</v>
      </c>
      <c r="Y66" s="14">
        <v>185526</v>
      </c>
      <c r="Z66" s="14">
        <v>1.01</v>
      </c>
      <c r="AA66" s="14">
        <v>301</v>
      </c>
      <c r="AB66" s="14">
        <v>1</v>
      </c>
      <c r="AC66" s="14">
        <v>0</v>
      </c>
      <c r="AD66" s="14">
        <v>0</v>
      </c>
      <c r="AE66" s="14">
        <v>0</v>
      </c>
      <c r="AF66" s="14">
        <v>1</v>
      </c>
      <c r="AG66" s="14">
        <v>0</v>
      </c>
      <c r="AH66" s="14">
        <v>0</v>
      </c>
      <c r="AI66" s="14">
        <v>0</v>
      </c>
      <c r="AJ66" s="14">
        <v>1</v>
      </c>
      <c r="AK66" s="14">
        <v>0</v>
      </c>
      <c r="AL66" s="14">
        <v>1</v>
      </c>
      <c r="AM66" s="14">
        <v>0</v>
      </c>
      <c r="AN66" s="14">
        <v>1</v>
      </c>
      <c r="AO66" s="14">
        <v>0</v>
      </c>
      <c r="AP66" s="14">
        <v>1</v>
      </c>
      <c r="AQ66" s="14">
        <v>0</v>
      </c>
      <c r="AR66" s="14">
        <v>0</v>
      </c>
      <c r="AS66" s="14">
        <v>1</v>
      </c>
      <c r="AT66" s="14">
        <v>0</v>
      </c>
      <c r="AU66" s="14">
        <v>0</v>
      </c>
      <c r="AV66" s="14">
        <v>0</v>
      </c>
      <c r="AW66" s="14">
        <v>1</v>
      </c>
      <c r="AX66" s="14">
        <v>0</v>
      </c>
      <c r="AY66" s="14">
        <v>1</v>
      </c>
      <c r="AZ66" s="14">
        <v>0</v>
      </c>
      <c r="BA66" s="14">
        <v>0</v>
      </c>
      <c r="BB66" s="14">
        <v>1</v>
      </c>
      <c r="BC66" s="14">
        <v>0</v>
      </c>
      <c r="BD66" s="14">
        <v>1</v>
      </c>
      <c r="BE66" s="14">
        <v>0</v>
      </c>
      <c r="BF66" s="14">
        <v>0</v>
      </c>
      <c r="BG66" s="14">
        <v>0</v>
      </c>
      <c r="BH66" s="14">
        <v>0</v>
      </c>
      <c r="BI66" s="14">
        <v>1</v>
      </c>
      <c r="BJ66" s="14">
        <v>0</v>
      </c>
      <c r="BK66" s="14">
        <v>0</v>
      </c>
      <c r="BL66" s="14">
        <v>1</v>
      </c>
      <c r="BM66" s="14">
        <v>0</v>
      </c>
    </row>
    <row r="67" spans="1:65" x14ac:dyDescent="0.25">
      <c r="A67" s="14">
        <v>66</v>
      </c>
      <c r="B67" s="14" t="s">
        <v>332</v>
      </c>
      <c r="C67" s="14" t="s">
        <v>60</v>
      </c>
      <c r="D67" s="14" t="s">
        <v>61</v>
      </c>
      <c r="E67" s="15">
        <v>130</v>
      </c>
      <c r="F67" s="15">
        <v>1300000</v>
      </c>
      <c r="G67" s="15">
        <v>1080000</v>
      </c>
      <c r="H67" s="15">
        <v>220000</v>
      </c>
      <c r="I67" s="15">
        <v>401420</v>
      </c>
      <c r="J67" s="16">
        <v>678580</v>
      </c>
      <c r="K67" s="17">
        <v>0.62831481481481477</v>
      </c>
      <c r="L67" s="16">
        <v>1200</v>
      </c>
      <c r="M67" s="16">
        <v>2000</v>
      </c>
      <c r="N67" s="17">
        <v>1.6666666666666667</v>
      </c>
      <c r="O67" s="14">
        <v>2090</v>
      </c>
      <c r="P67" s="14">
        <v>68647</v>
      </c>
      <c r="Q67" s="14">
        <v>2.6099999999999998E-2</v>
      </c>
      <c r="R67" s="14">
        <v>6540</v>
      </c>
      <c r="S67" s="14">
        <v>1129</v>
      </c>
      <c r="T67" s="14">
        <v>965</v>
      </c>
      <c r="U67" s="14">
        <v>15551.382</v>
      </c>
      <c r="V67" s="14">
        <v>9.1</v>
      </c>
      <c r="W67" s="14">
        <v>11</v>
      </c>
      <c r="X67" s="14">
        <v>11</v>
      </c>
      <c r="Y67" s="14">
        <v>678581</v>
      </c>
      <c r="Z67" s="14">
        <v>0.63831481481481478</v>
      </c>
      <c r="AA67" s="14">
        <v>2001</v>
      </c>
      <c r="AB67" s="14">
        <v>1</v>
      </c>
      <c r="AC67" s="14">
        <v>0</v>
      </c>
      <c r="AD67" s="14">
        <v>0</v>
      </c>
      <c r="AE67" s="14">
        <v>1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1</v>
      </c>
      <c r="AL67" s="14">
        <v>0</v>
      </c>
      <c r="AM67" s="14">
        <v>0</v>
      </c>
      <c r="AN67" s="14">
        <v>0</v>
      </c>
      <c r="AO67" s="14">
        <v>1</v>
      </c>
      <c r="AP67" s="14">
        <v>1</v>
      </c>
      <c r="AQ67" s="14">
        <v>1</v>
      </c>
      <c r="AR67" s="14">
        <v>0</v>
      </c>
      <c r="AS67" s="14">
        <v>0</v>
      </c>
      <c r="AT67" s="14">
        <v>0</v>
      </c>
      <c r="AU67" s="14">
        <v>1</v>
      </c>
      <c r="AV67" s="14">
        <v>0</v>
      </c>
      <c r="AW67" s="14">
        <v>0</v>
      </c>
      <c r="AX67" s="14">
        <v>0</v>
      </c>
      <c r="AY67" s="14">
        <v>1</v>
      </c>
      <c r="AZ67" s="14">
        <v>0</v>
      </c>
      <c r="BA67" s="14">
        <v>0</v>
      </c>
      <c r="BB67" s="14">
        <v>0</v>
      </c>
      <c r="BC67" s="14">
        <v>1</v>
      </c>
      <c r="BD67" s="14">
        <v>1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1</v>
      </c>
      <c r="BK67" s="14">
        <v>0</v>
      </c>
      <c r="BL67" s="14">
        <v>0</v>
      </c>
      <c r="BM67" s="14">
        <v>1</v>
      </c>
    </row>
    <row r="68" spans="1:65" x14ac:dyDescent="0.25">
      <c r="A68" s="14">
        <v>67</v>
      </c>
      <c r="B68" s="14" t="s">
        <v>336</v>
      </c>
      <c r="C68" s="14" t="s">
        <v>40</v>
      </c>
      <c r="D68" s="14" t="s">
        <v>41</v>
      </c>
      <c r="E68" s="15">
        <v>18</v>
      </c>
      <c r="F68" s="15">
        <v>180000</v>
      </c>
      <c r="G68" s="15">
        <v>160000</v>
      </c>
      <c r="H68" s="15">
        <v>20000</v>
      </c>
      <c r="I68" s="15">
        <v>0</v>
      </c>
      <c r="J68" s="16">
        <v>160000</v>
      </c>
      <c r="K68" s="17">
        <v>1</v>
      </c>
      <c r="L68" s="16">
        <v>2200</v>
      </c>
      <c r="M68" s="16">
        <v>2200</v>
      </c>
      <c r="N68" s="17">
        <v>1</v>
      </c>
      <c r="O68" s="14">
        <v>3810</v>
      </c>
      <c r="P68" s="14">
        <v>82851</v>
      </c>
      <c r="Q68" s="14">
        <v>3.8599999999999995E-2</v>
      </c>
      <c r="R68" s="14">
        <v>2636</v>
      </c>
      <c r="S68" s="14">
        <v>979</v>
      </c>
      <c r="T68" s="14">
        <v>908</v>
      </c>
      <c r="U68" s="14">
        <v>12307.722</v>
      </c>
      <c r="V68" s="14">
        <v>6.1</v>
      </c>
      <c r="W68" s="14">
        <v>7</v>
      </c>
      <c r="X68" s="14">
        <v>7</v>
      </c>
      <c r="Y68" s="14">
        <v>160001</v>
      </c>
      <c r="Z68" s="14">
        <v>1.01</v>
      </c>
      <c r="AA68" s="14">
        <v>2201</v>
      </c>
      <c r="AB68" s="14">
        <v>1</v>
      </c>
      <c r="AC68" s="14">
        <v>0</v>
      </c>
      <c r="AD68" s="14">
        <v>0</v>
      </c>
      <c r="AE68" s="14">
        <v>1</v>
      </c>
      <c r="AF68" s="14">
        <v>0</v>
      </c>
      <c r="AG68" s="14">
        <v>0</v>
      </c>
      <c r="AH68" s="14">
        <v>0</v>
      </c>
      <c r="AI68" s="14">
        <v>1</v>
      </c>
      <c r="AJ68" s="14">
        <v>0</v>
      </c>
      <c r="AK68" s="14">
        <v>0</v>
      </c>
      <c r="AL68" s="14">
        <v>1</v>
      </c>
      <c r="AM68" s="14">
        <v>0</v>
      </c>
      <c r="AN68" s="14">
        <v>0</v>
      </c>
      <c r="AO68" s="14">
        <v>1</v>
      </c>
      <c r="AP68" s="14">
        <v>1</v>
      </c>
      <c r="AQ68" s="14">
        <v>0</v>
      </c>
      <c r="AR68" s="14">
        <v>1</v>
      </c>
      <c r="AS68" s="14">
        <v>0</v>
      </c>
      <c r="AT68" s="14">
        <v>0</v>
      </c>
      <c r="AU68" s="14">
        <v>0</v>
      </c>
      <c r="AV68" s="14">
        <v>1</v>
      </c>
      <c r="AW68" s="14">
        <v>0</v>
      </c>
      <c r="AX68" s="14">
        <v>0</v>
      </c>
      <c r="AY68" s="14">
        <v>1</v>
      </c>
      <c r="AZ68" s="14">
        <v>0</v>
      </c>
      <c r="BA68" s="14">
        <v>0</v>
      </c>
      <c r="BB68" s="14">
        <v>0</v>
      </c>
      <c r="BC68" s="14">
        <v>1</v>
      </c>
      <c r="BD68" s="14">
        <v>1</v>
      </c>
      <c r="BE68" s="14">
        <v>0</v>
      </c>
      <c r="BF68" s="14">
        <v>0</v>
      </c>
      <c r="BG68" s="14">
        <v>0</v>
      </c>
      <c r="BH68" s="14">
        <v>0</v>
      </c>
      <c r="BI68" s="14">
        <v>1</v>
      </c>
      <c r="BJ68" s="14">
        <v>0</v>
      </c>
      <c r="BK68" s="14">
        <v>0</v>
      </c>
      <c r="BL68" s="14">
        <v>1</v>
      </c>
      <c r="BM68" s="14">
        <v>0</v>
      </c>
    </row>
    <row r="69" spans="1:65" x14ac:dyDescent="0.25">
      <c r="A69" s="14">
        <v>68</v>
      </c>
      <c r="B69" s="14" t="s">
        <v>340</v>
      </c>
      <c r="C69" s="14" t="s">
        <v>32</v>
      </c>
      <c r="D69" s="14" t="s">
        <v>341</v>
      </c>
      <c r="E69" s="15">
        <v>12.7767</v>
      </c>
      <c r="F69" s="15">
        <v>127767</v>
      </c>
      <c r="G69" s="15">
        <v>101297</v>
      </c>
      <c r="H69" s="15">
        <v>26470</v>
      </c>
      <c r="I69" s="15">
        <v>101297</v>
      </c>
      <c r="J69" s="16">
        <v>0</v>
      </c>
      <c r="K69" s="17">
        <v>0</v>
      </c>
      <c r="L69" s="16">
        <v>560</v>
      </c>
      <c r="M69" s="16">
        <v>0</v>
      </c>
      <c r="N69" s="17">
        <v>0</v>
      </c>
      <c r="O69" s="14">
        <v>6827</v>
      </c>
      <c r="P69" s="14">
        <v>38950</v>
      </c>
      <c r="Q69" s="14">
        <v>0.14749999999999999</v>
      </c>
      <c r="R69" s="14">
        <v>580</v>
      </c>
      <c r="S69" s="14">
        <v>777</v>
      </c>
      <c r="T69" s="14">
        <v>830</v>
      </c>
      <c r="U69" s="14">
        <v>8630.8109999999997</v>
      </c>
      <c r="V69" s="14">
        <v>46.8</v>
      </c>
      <c r="W69" s="14">
        <v>43</v>
      </c>
      <c r="X69" s="14">
        <v>43</v>
      </c>
      <c r="Y69" s="14">
        <v>1</v>
      </c>
      <c r="Z69" s="14">
        <v>0.01</v>
      </c>
      <c r="AA69" s="14">
        <v>1</v>
      </c>
      <c r="AB69" s="14">
        <v>1</v>
      </c>
      <c r="AC69" s="14">
        <v>0</v>
      </c>
      <c r="AD69" s="14">
        <v>0</v>
      </c>
      <c r="AE69" s="14">
        <v>1</v>
      </c>
      <c r="AF69" s="14">
        <v>0</v>
      </c>
      <c r="AG69" s="14">
        <v>0</v>
      </c>
      <c r="AH69" s="14">
        <v>0</v>
      </c>
      <c r="AI69" s="14">
        <v>1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1</v>
      </c>
      <c r="AP69" s="14">
        <v>1</v>
      </c>
      <c r="AQ69" s="14">
        <v>0</v>
      </c>
      <c r="AR69" s="14">
        <v>1</v>
      </c>
      <c r="AS69" s="14">
        <v>0</v>
      </c>
      <c r="AT69" s="14">
        <v>0</v>
      </c>
      <c r="AU69" s="14">
        <v>0</v>
      </c>
      <c r="AV69" s="14">
        <v>0</v>
      </c>
      <c r="AW69" s="14">
        <v>1</v>
      </c>
      <c r="AX69" s="14">
        <v>0</v>
      </c>
      <c r="AY69" s="14">
        <v>1</v>
      </c>
      <c r="AZ69" s="14">
        <v>1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1</v>
      </c>
      <c r="BH69" s="14">
        <v>0</v>
      </c>
      <c r="BI69" s="14">
        <v>1</v>
      </c>
      <c r="BJ69" s="14">
        <v>0</v>
      </c>
      <c r="BK69" s="14">
        <v>1</v>
      </c>
      <c r="BL69" s="14">
        <v>0</v>
      </c>
      <c r="BM69" s="14">
        <v>0</v>
      </c>
    </row>
    <row r="70" spans="1:65" x14ac:dyDescent="0.25">
      <c r="A70" s="14">
        <v>69</v>
      </c>
      <c r="B70" s="14" t="s">
        <v>345</v>
      </c>
      <c r="C70" s="14" t="s">
        <v>22</v>
      </c>
      <c r="D70" s="14" t="s">
        <v>346</v>
      </c>
      <c r="E70" s="15">
        <v>15.420400000000001</v>
      </c>
      <c r="F70" s="15">
        <v>154204</v>
      </c>
      <c r="G70" s="15">
        <v>147204</v>
      </c>
      <c r="H70" s="15">
        <v>7000</v>
      </c>
      <c r="I70" s="15">
        <v>33728</v>
      </c>
      <c r="J70" s="16">
        <v>113476</v>
      </c>
      <c r="K70" s="17">
        <v>0.77087579141871143</v>
      </c>
      <c r="L70" s="16">
        <v>1227</v>
      </c>
      <c r="M70" s="16">
        <v>330</v>
      </c>
      <c r="N70" s="17">
        <v>0.26894865525672373</v>
      </c>
      <c r="O70" s="14">
        <v>1358</v>
      </c>
      <c r="P70" s="14">
        <v>12845</v>
      </c>
      <c r="Q70" s="14">
        <v>9.4800000000000009E-2</v>
      </c>
      <c r="R70" s="14">
        <v>288</v>
      </c>
      <c r="S70" s="14">
        <v>870</v>
      </c>
      <c r="T70" s="14">
        <v>897</v>
      </c>
      <c r="U70" s="14">
        <v>10520.227999999999</v>
      </c>
      <c r="V70" s="14">
        <v>57.6</v>
      </c>
      <c r="W70" s="14">
        <v>35</v>
      </c>
      <c r="X70" s="14">
        <v>35</v>
      </c>
      <c r="Y70" s="14">
        <v>113477</v>
      </c>
      <c r="Z70" s="14">
        <v>0.78087579141871144</v>
      </c>
      <c r="AA70" s="14">
        <v>331</v>
      </c>
      <c r="AB70" s="14">
        <v>0</v>
      </c>
      <c r="AC70" s="14">
        <v>1</v>
      </c>
      <c r="AD70" s="14">
        <v>0</v>
      </c>
      <c r="AE70" s="14">
        <v>0</v>
      </c>
      <c r="AF70" s="14">
        <v>1</v>
      </c>
      <c r="AG70" s="14">
        <v>0</v>
      </c>
      <c r="AH70" s="14">
        <v>0</v>
      </c>
      <c r="AI70" s="14">
        <v>1</v>
      </c>
      <c r="AJ70" s="14">
        <v>0</v>
      </c>
      <c r="AK70" s="14">
        <v>0</v>
      </c>
      <c r="AL70" s="14">
        <v>1</v>
      </c>
      <c r="AM70" s="14">
        <v>0</v>
      </c>
      <c r="AN70" s="14">
        <v>1</v>
      </c>
      <c r="AO70" s="14">
        <v>0</v>
      </c>
      <c r="AP70" s="14">
        <v>0</v>
      </c>
      <c r="AQ70" s="14">
        <v>1</v>
      </c>
      <c r="AR70" s="14">
        <v>0</v>
      </c>
      <c r="AS70" s="14">
        <v>0</v>
      </c>
      <c r="AT70" s="14">
        <v>0</v>
      </c>
      <c r="AU70" s="14">
        <v>1</v>
      </c>
      <c r="AV70" s="14">
        <v>0</v>
      </c>
      <c r="AW70" s="14">
        <v>0</v>
      </c>
      <c r="AX70" s="14">
        <v>0</v>
      </c>
      <c r="AY70" s="14">
        <v>1</v>
      </c>
      <c r="AZ70" s="14">
        <v>0</v>
      </c>
      <c r="BA70" s="14">
        <v>0</v>
      </c>
      <c r="BB70" s="14">
        <v>1</v>
      </c>
      <c r="BC70" s="14">
        <v>0</v>
      </c>
      <c r="BD70" s="14">
        <v>0</v>
      </c>
      <c r="BE70" s="14">
        <v>1</v>
      </c>
      <c r="BF70" s="14">
        <v>0</v>
      </c>
      <c r="BG70" s="14">
        <v>0</v>
      </c>
      <c r="BH70" s="14">
        <v>0</v>
      </c>
      <c r="BI70" s="14">
        <v>1</v>
      </c>
      <c r="BJ70" s="14">
        <v>0</v>
      </c>
      <c r="BK70" s="14">
        <v>1</v>
      </c>
      <c r="BL70" s="14">
        <v>0</v>
      </c>
      <c r="BM70" s="14">
        <v>0</v>
      </c>
    </row>
    <row r="71" spans="1:65" x14ac:dyDescent="0.25">
      <c r="A71" s="14">
        <v>70</v>
      </c>
      <c r="B71" s="14" t="s">
        <v>350</v>
      </c>
      <c r="C71" s="14" t="s">
        <v>22</v>
      </c>
      <c r="D71" s="14" t="s">
        <v>346</v>
      </c>
      <c r="E71" s="15">
        <v>51.6</v>
      </c>
      <c r="F71" s="15">
        <v>516000</v>
      </c>
      <c r="G71" s="15">
        <v>464400</v>
      </c>
      <c r="H71" s="15">
        <v>51600</v>
      </c>
      <c r="I71" s="15">
        <v>440400</v>
      </c>
      <c r="J71" s="16">
        <v>24000</v>
      </c>
      <c r="K71" s="17">
        <v>5.1679586563307491E-2</v>
      </c>
      <c r="L71" s="18" t="s">
        <v>139</v>
      </c>
      <c r="M71" s="16">
        <v>0</v>
      </c>
      <c r="N71" s="17">
        <v>0</v>
      </c>
      <c r="O71" s="14">
        <v>1358</v>
      </c>
      <c r="P71" s="14">
        <v>12845</v>
      </c>
      <c r="Q71" s="14">
        <v>9.4800000000000009E-2</v>
      </c>
      <c r="R71" s="14">
        <v>288</v>
      </c>
      <c r="S71" s="14">
        <v>870</v>
      </c>
      <c r="T71" s="14">
        <v>897</v>
      </c>
      <c r="U71" s="14">
        <v>10520.227999999999</v>
      </c>
      <c r="V71" s="14">
        <v>59.6</v>
      </c>
      <c r="W71" s="14">
        <v>38</v>
      </c>
      <c r="X71" s="14">
        <v>38</v>
      </c>
      <c r="Y71" s="14">
        <v>24001</v>
      </c>
      <c r="Z71" s="14">
        <v>6.1679586563307492E-2</v>
      </c>
      <c r="AA71" s="14">
        <v>1</v>
      </c>
      <c r="AB71" s="14">
        <v>0</v>
      </c>
      <c r="AC71" s="14">
        <v>0</v>
      </c>
      <c r="AD71" s="14">
        <v>1</v>
      </c>
      <c r="AE71" s="14">
        <v>1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1</v>
      </c>
      <c r="AL71" s="14">
        <v>1</v>
      </c>
      <c r="AM71" s="14">
        <v>0</v>
      </c>
      <c r="AN71" s="14">
        <v>1</v>
      </c>
      <c r="AO71" s="14">
        <v>0</v>
      </c>
      <c r="AP71" s="14">
        <v>0</v>
      </c>
      <c r="AQ71" s="14">
        <v>1</v>
      </c>
      <c r="AR71" s="14">
        <v>0</v>
      </c>
      <c r="AS71" s="14">
        <v>0</v>
      </c>
      <c r="AT71" s="14">
        <v>0</v>
      </c>
      <c r="AU71" s="14">
        <v>1</v>
      </c>
      <c r="AV71" s="14">
        <v>0</v>
      </c>
      <c r="AW71" s="14">
        <v>0</v>
      </c>
      <c r="AX71" s="14">
        <v>0</v>
      </c>
      <c r="AY71" s="14">
        <v>1</v>
      </c>
      <c r="AZ71" s="14">
        <v>1</v>
      </c>
      <c r="BA71" s="14">
        <v>0</v>
      </c>
      <c r="BB71" s="14">
        <v>0</v>
      </c>
      <c r="BC71" s="14">
        <v>0</v>
      </c>
      <c r="BD71" s="14">
        <v>0</v>
      </c>
      <c r="BE71" s="14">
        <v>1</v>
      </c>
      <c r="BF71" s="14">
        <v>0</v>
      </c>
      <c r="BG71" s="14">
        <v>0</v>
      </c>
      <c r="BH71" s="14">
        <v>0</v>
      </c>
      <c r="BI71" s="14">
        <v>1</v>
      </c>
      <c r="BJ71" s="14">
        <v>0</v>
      </c>
      <c r="BK71" s="14">
        <v>1</v>
      </c>
      <c r="BL71" s="14">
        <v>0</v>
      </c>
      <c r="BM71" s="14">
        <v>0</v>
      </c>
    </row>
    <row r="72" spans="1:65" x14ac:dyDescent="0.25">
      <c r="A72" s="7">
        <v>71</v>
      </c>
      <c r="B72" s="7" t="s">
        <v>354</v>
      </c>
      <c r="C72" s="7" t="s">
        <v>22</v>
      </c>
      <c r="D72" s="7" t="s">
        <v>346</v>
      </c>
      <c r="E72" s="8">
        <v>19.799299999999999</v>
      </c>
      <c r="F72" s="8">
        <v>198000</v>
      </c>
      <c r="G72" s="8">
        <v>178200</v>
      </c>
      <c r="H72" s="8">
        <v>19800</v>
      </c>
      <c r="I72" s="8">
        <v>178200</v>
      </c>
      <c r="J72" s="9">
        <v>0</v>
      </c>
      <c r="K72" s="10">
        <v>0</v>
      </c>
      <c r="L72" s="19" t="s">
        <v>139</v>
      </c>
      <c r="M72" s="9">
        <v>0</v>
      </c>
      <c r="N72" s="10">
        <v>0</v>
      </c>
      <c r="O72" s="7">
        <v>1358</v>
      </c>
      <c r="P72" s="7">
        <v>12845</v>
      </c>
      <c r="Q72" s="7">
        <v>9.4800000000000009E-2</v>
      </c>
      <c r="R72" s="7">
        <v>288</v>
      </c>
      <c r="S72" s="7">
        <v>870</v>
      </c>
      <c r="T72" s="7">
        <v>897</v>
      </c>
      <c r="U72" s="7">
        <v>10520.227999999999</v>
      </c>
      <c r="V72" s="7">
        <v>81.599999999999994</v>
      </c>
      <c r="W72" s="7">
        <v>46</v>
      </c>
      <c r="X72" s="7">
        <v>46</v>
      </c>
      <c r="Y72" s="7">
        <v>1</v>
      </c>
      <c r="Z72" s="7">
        <v>0.01</v>
      </c>
      <c r="AA72" s="7">
        <v>1</v>
      </c>
      <c r="AB72" s="7">
        <v>0</v>
      </c>
      <c r="AC72" s="7">
        <v>0</v>
      </c>
      <c r="AD72" s="7">
        <v>1</v>
      </c>
      <c r="AE72" s="7">
        <v>1</v>
      </c>
      <c r="AF72" s="7">
        <v>0</v>
      </c>
      <c r="AG72" s="7">
        <v>0</v>
      </c>
      <c r="AH72" s="7">
        <v>0</v>
      </c>
      <c r="AI72" s="7">
        <v>1</v>
      </c>
      <c r="AJ72" s="7">
        <v>0</v>
      </c>
      <c r="AK72" s="7">
        <v>0</v>
      </c>
      <c r="AL72" s="7">
        <v>1</v>
      </c>
      <c r="AM72" s="7">
        <v>1</v>
      </c>
      <c r="AN72" s="7">
        <v>0</v>
      </c>
      <c r="AO72" s="7">
        <v>0</v>
      </c>
      <c r="AP72" s="7">
        <v>0</v>
      </c>
      <c r="AQ72" s="7">
        <v>1</v>
      </c>
      <c r="AR72" s="7">
        <v>0</v>
      </c>
      <c r="AS72" s="7">
        <v>0</v>
      </c>
      <c r="AT72" s="7">
        <v>0</v>
      </c>
      <c r="AU72" s="7">
        <v>1</v>
      </c>
      <c r="AV72" s="7">
        <v>0</v>
      </c>
      <c r="AW72" s="7">
        <v>0</v>
      </c>
      <c r="AX72" s="7">
        <v>0</v>
      </c>
      <c r="AY72" s="7">
        <v>1</v>
      </c>
      <c r="AZ72" s="7">
        <v>1</v>
      </c>
      <c r="BA72" s="7">
        <v>0</v>
      </c>
      <c r="BB72" s="7">
        <v>0</v>
      </c>
      <c r="BC72" s="7">
        <v>0</v>
      </c>
      <c r="BD72" s="7">
        <v>0</v>
      </c>
      <c r="BE72" s="7">
        <v>1</v>
      </c>
      <c r="BF72" s="7">
        <v>0</v>
      </c>
      <c r="BG72" s="7">
        <v>0</v>
      </c>
      <c r="BH72" s="7">
        <v>0</v>
      </c>
      <c r="BI72" s="7">
        <v>1</v>
      </c>
      <c r="BJ72" s="7">
        <v>0</v>
      </c>
      <c r="BK72" s="7">
        <v>1</v>
      </c>
      <c r="BL72" s="7">
        <v>0</v>
      </c>
      <c r="BM72" s="7">
        <v>0</v>
      </c>
    </row>
    <row r="73" spans="1:65" x14ac:dyDescent="0.25">
      <c r="E73" s="3"/>
      <c r="F73" s="3"/>
      <c r="G73" s="3"/>
      <c r="H73" s="3"/>
      <c r="I73" s="3"/>
      <c r="J73" s="4"/>
      <c r="L73" s="4"/>
      <c r="M73" s="4"/>
      <c r="N73" s="5"/>
    </row>
    <row r="74" spans="1:65" x14ac:dyDescent="0.25">
      <c r="E74" s="3"/>
      <c r="F74" s="3"/>
      <c r="G74" s="3"/>
      <c r="H74" s="3"/>
      <c r="I74" s="3"/>
      <c r="J74" s="4"/>
      <c r="L74" s="4"/>
      <c r="M74" s="4"/>
    </row>
    <row r="75" spans="1:65" x14ac:dyDescent="0.25">
      <c r="B75" s="2" t="s">
        <v>357</v>
      </c>
      <c r="E75" s="3"/>
      <c r="F75" s="3"/>
      <c r="G75" s="3"/>
      <c r="H75" s="3"/>
      <c r="I75" s="3"/>
      <c r="L75" s="4"/>
    </row>
    <row r="76" spans="1:65" x14ac:dyDescent="0.25">
      <c r="B76" s="2" t="s">
        <v>358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2"/>
  <sheetViews>
    <sheetView workbookViewId="0">
      <selection activeCell="G25" sqref="G25"/>
    </sheetView>
  </sheetViews>
  <sheetFormatPr defaultRowHeight="15" x14ac:dyDescent="0.25"/>
  <cols>
    <col min="1" max="1" width="11.5703125" bestFit="1" customWidth="1"/>
    <col min="2" max="2" width="18.7109375" bestFit="1" customWidth="1"/>
    <col min="3" max="14" width="17.5703125" customWidth="1"/>
    <col min="15" max="16" width="20.85546875" customWidth="1"/>
    <col min="17" max="18" width="20.5703125" customWidth="1"/>
    <col min="19" max="27" width="17.5703125" customWidth="1"/>
  </cols>
  <sheetData>
    <row r="1" spans="1:29" ht="15.75" thickBot="1" x14ac:dyDescent="0.3"/>
    <row r="2" spans="1:29" x14ac:dyDescent="0.25">
      <c r="C2" s="20" t="s">
        <v>414</v>
      </c>
      <c r="D2" s="21" t="s">
        <v>415</v>
      </c>
      <c r="E2" s="20" t="s">
        <v>414</v>
      </c>
      <c r="F2" s="21" t="s">
        <v>415</v>
      </c>
      <c r="G2" s="20" t="s">
        <v>414</v>
      </c>
      <c r="H2" s="21" t="s">
        <v>415</v>
      </c>
      <c r="I2" s="20" t="s">
        <v>414</v>
      </c>
      <c r="J2" s="21" t="s">
        <v>415</v>
      </c>
      <c r="K2" s="20" t="s">
        <v>414</v>
      </c>
      <c r="L2" s="21" t="s">
        <v>415</v>
      </c>
      <c r="M2" s="20" t="s">
        <v>414</v>
      </c>
      <c r="N2" s="21" t="s">
        <v>415</v>
      </c>
      <c r="O2" s="20" t="s">
        <v>414</v>
      </c>
      <c r="P2" s="21" t="s">
        <v>415</v>
      </c>
      <c r="Q2" s="20" t="s">
        <v>414</v>
      </c>
      <c r="R2" s="21" t="s">
        <v>415</v>
      </c>
    </row>
    <row r="3" spans="1:29" x14ac:dyDescent="0.25">
      <c r="C3" s="67" t="s">
        <v>416</v>
      </c>
      <c r="D3" s="68"/>
      <c r="E3" s="67" t="s">
        <v>7</v>
      </c>
      <c r="F3" s="68"/>
      <c r="G3" s="67" t="s">
        <v>8</v>
      </c>
      <c r="H3" s="68"/>
      <c r="I3" s="67" t="s">
        <v>417</v>
      </c>
      <c r="J3" s="68"/>
      <c r="K3" s="67" t="s">
        <v>10</v>
      </c>
      <c r="L3" s="68"/>
      <c r="M3" s="67" t="s">
        <v>11</v>
      </c>
      <c r="N3" s="68"/>
      <c r="O3" s="67" t="s">
        <v>19</v>
      </c>
      <c r="P3" s="68"/>
      <c r="Q3" s="67" t="s">
        <v>418</v>
      </c>
      <c r="R3" s="68"/>
    </row>
    <row r="4" spans="1:29" x14ac:dyDescent="0.25">
      <c r="B4" t="s">
        <v>419</v>
      </c>
      <c r="C4" s="22">
        <v>2858.4075000000007</v>
      </c>
      <c r="D4" s="23">
        <v>2760.9075000000003</v>
      </c>
      <c r="E4" s="24">
        <v>28526903</v>
      </c>
      <c r="F4" s="24">
        <v>26801903</v>
      </c>
      <c r="G4" s="22">
        <v>23109354.899999999</v>
      </c>
      <c r="H4" s="23">
        <v>22249354.899999999</v>
      </c>
      <c r="I4" s="22">
        <v>2646140.1</v>
      </c>
      <c r="J4" s="23">
        <v>2531140.1</v>
      </c>
      <c r="K4" s="24">
        <v>11097972</v>
      </c>
      <c r="L4" s="24">
        <v>10467972</v>
      </c>
      <c r="M4" s="22">
        <v>12011382.9</v>
      </c>
      <c r="N4" s="23">
        <v>11781382.9</v>
      </c>
      <c r="O4" s="22">
        <v>43710</v>
      </c>
      <c r="P4" s="23">
        <v>43710</v>
      </c>
      <c r="Q4" s="22">
        <v>85844</v>
      </c>
      <c r="R4" s="23">
        <v>85844</v>
      </c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1:29" x14ac:dyDescent="0.25">
      <c r="B5" t="s">
        <v>420</v>
      </c>
      <c r="C5" s="22">
        <v>38.627128378378387</v>
      </c>
      <c r="D5" s="23">
        <v>38.886021126760568</v>
      </c>
      <c r="E5" s="24">
        <v>385498.68918918917</v>
      </c>
      <c r="F5" s="24">
        <v>377491.59154929576</v>
      </c>
      <c r="G5" s="22">
        <v>312288.57972972968</v>
      </c>
      <c r="H5" s="23">
        <v>313371.19577464787</v>
      </c>
      <c r="I5" s="22">
        <v>35758.65</v>
      </c>
      <c r="J5" s="23">
        <v>35649.86056338028</v>
      </c>
      <c r="K5" s="24">
        <v>149972.59459459459</v>
      </c>
      <c r="L5" s="24">
        <v>147436.22535211267</v>
      </c>
      <c r="M5" s="22">
        <v>162415.07416324326</v>
      </c>
      <c r="N5" s="23">
        <v>165934.9704225352</v>
      </c>
      <c r="O5" s="22">
        <v>598.76712328767121</v>
      </c>
      <c r="P5" s="23">
        <v>615.63380281690138</v>
      </c>
      <c r="Q5" s="22">
        <v>1244.1159420289855</v>
      </c>
      <c r="R5" s="23">
        <v>1262.4117647058824</v>
      </c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spans="1:29" x14ac:dyDescent="0.25">
      <c r="B6" t="s">
        <v>421</v>
      </c>
      <c r="C6" s="22">
        <v>332</v>
      </c>
      <c r="D6" s="23">
        <v>332</v>
      </c>
      <c r="E6" s="24">
        <v>3320000</v>
      </c>
      <c r="F6" s="24">
        <v>3320000</v>
      </c>
      <c r="G6" s="22">
        <v>2885000</v>
      </c>
      <c r="H6" s="23">
        <v>2885000</v>
      </c>
      <c r="I6" s="22">
        <v>435000</v>
      </c>
      <c r="J6" s="23">
        <v>435000</v>
      </c>
      <c r="K6" s="24">
        <v>1487108</v>
      </c>
      <c r="L6" s="24">
        <v>1487108</v>
      </c>
      <c r="M6" s="22">
        <v>1397892</v>
      </c>
      <c r="N6" s="23">
        <v>1397892</v>
      </c>
      <c r="O6" s="22">
        <v>5300</v>
      </c>
      <c r="P6" s="23">
        <v>5300</v>
      </c>
      <c r="Q6" s="22">
        <v>20000</v>
      </c>
      <c r="R6" s="23">
        <v>20000</v>
      </c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29" ht="15.75" thickBot="1" x14ac:dyDescent="0.3">
      <c r="B7" t="s">
        <v>422</v>
      </c>
      <c r="C7" s="26">
        <v>0.187</v>
      </c>
      <c r="D7" s="27">
        <v>0.187</v>
      </c>
      <c r="E7" s="28">
        <v>3241</v>
      </c>
      <c r="F7" s="28">
        <v>3241</v>
      </c>
      <c r="G7" s="26">
        <v>1328</v>
      </c>
      <c r="H7" s="27">
        <v>1328</v>
      </c>
      <c r="I7" s="26">
        <v>0</v>
      </c>
      <c r="J7" s="27">
        <v>0</v>
      </c>
      <c r="K7" s="28">
        <v>0</v>
      </c>
      <c r="L7" s="28">
        <v>0</v>
      </c>
      <c r="M7" s="26">
        <v>0</v>
      </c>
      <c r="N7" s="27">
        <v>0</v>
      </c>
      <c r="O7" s="26">
        <v>0</v>
      </c>
      <c r="P7" s="27">
        <v>0</v>
      </c>
      <c r="Q7" s="26">
        <v>0</v>
      </c>
      <c r="R7" s="27">
        <v>0</v>
      </c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x14ac:dyDescent="0.25"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1:29" x14ac:dyDescent="0.25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</row>
    <row r="10" spans="1:29" x14ac:dyDescent="0.25">
      <c r="A10" t="s">
        <v>423</v>
      </c>
      <c r="B10" t="s">
        <v>424</v>
      </c>
      <c r="C10" s="25">
        <f>C4-D4</f>
        <v>97.500000000000455</v>
      </c>
      <c r="D10" s="25" t="s">
        <v>425</v>
      </c>
      <c r="E10" s="25">
        <f>E4-F4</f>
        <v>1725000</v>
      </c>
      <c r="F10" s="25" t="s">
        <v>425</v>
      </c>
      <c r="G10" s="25">
        <f t="shared" ref="G10:I10" si="0">G4-H4</f>
        <v>860000</v>
      </c>
      <c r="H10" s="25" t="s">
        <v>425</v>
      </c>
      <c r="I10" s="25">
        <f t="shared" si="0"/>
        <v>115000</v>
      </c>
      <c r="J10" s="25" t="s">
        <v>425</v>
      </c>
      <c r="K10" s="25">
        <f>K4-L4</f>
        <v>630000</v>
      </c>
      <c r="L10" s="25" t="s">
        <v>425</v>
      </c>
      <c r="M10" s="25">
        <f>M4-N4</f>
        <v>230000</v>
      </c>
      <c r="N10" s="25" t="s">
        <v>425</v>
      </c>
      <c r="O10" s="25">
        <f>O4-P4</f>
        <v>0</v>
      </c>
      <c r="P10" s="25" t="s">
        <v>425</v>
      </c>
      <c r="Q10" s="25">
        <f>Q4-R4</f>
        <v>0</v>
      </c>
      <c r="R10" s="25" t="s">
        <v>425</v>
      </c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1:29" x14ac:dyDescent="0.25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spans="1:29" x14ac:dyDescent="0.25">
      <c r="B12" t="s">
        <v>426</v>
      </c>
      <c r="C12" s="25">
        <v>97.5</v>
      </c>
      <c r="D12" s="25" t="s">
        <v>425</v>
      </c>
      <c r="E12" s="25">
        <v>975000</v>
      </c>
      <c r="F12" s="69" t="s">
        <v>425</v>
      </c>
      <c r="G12" s="25">
        <v>860000</v>
      </c>
      <c r="H12" s="25" t="s">
        <v>425</v>
      </c>
      <c r="I12" s="25">
        <v>115000</v>
      </c>
      <c r="J12" s="25" t="s">
        <v>425</v>
      </c>
      <c r="K12" s="25">
        <v>630000</v>
      </c>
      <c r="L12" s="25" t="s">
        <v>425</v>
      </c>
      <c r="M12" s="25">
        <v>230000</v>
      </c>
      <c r="N12" s="25" t="s">
        <v>425</v>
      </c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spans="1:29" x14ac:dyDescent="0.25">
      <c r="C13" s="25"/>
      <c r="D13" s="25"/>
      <c r="E13" s="25"/>
      <c r="F13" s="69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</row>
    <row r="14" spans="1:29" x14ac:dyDescent="0.25">
      <c r="B14" t="s">
        <v>427</v>
      </c>
      <c r="C14" s="25"/>
      <c r="D14" s="25"/>
      <c r="E14" s="25">
        <v>750000</v>
      </c>
      <c r="F14" s="69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</row>
    <row r="15" spans="1:29" x14ac:dyDescent="0.25"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</row>
    <row r="16" spans="1:29" x14ac:dyDescent="0.25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</row>
    <row r="17" spans="3:29" x14ac:dyDescent="0.25"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spans="3:29" x14ac:dyDescent="0.25"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3:29" x14ac:dyDescent="0.25"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3:29" x14ac:dyDescent="0.25"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3:29" x14ac:dyDescent="0.25"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3:29" x14ac:dyDescent="0.25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3:29" x14ac:dyDescent="0.25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3:29" x14ac:dyDescent="0.25"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3:29" x14ac:dyDescent="0.2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spans="3:29" x14ac:dyDescent="0.25"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</row>
    <row r="27" spans="3:29" x14ac:dyDescent="0.25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8" spans="3:29" x14ac:dyDescent="0.25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</row>
    <row r="29" spans="3:29" x14ac:dyDescent="0.25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</row>
    <row r="30" spans="3:29" x14ac:dyDescent="0.25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</row>
    <row r="31" spans="3:29" x14ac:dyDescent="0.25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</row>
    <row r="32" spans="3:29" x14ac:dyDescent="0.25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</row>
  </sheetData>
  <mergeCells count="9">
    <mergeCell ref="O3:P3"/>
    <mergeCell ref="Q3:R3"/>
    <mergeCell ref="F12:F14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5"/>
  <sheetViews>
    <sheetView workbookViewId="0">
      <selection activeCell="K24" sqref="K21:K24"/>
    </sheetView>
  </sheetViews>
  <sheetFormatPr defaultRowHeight="15" x14ac:dyDescent="0.25"/>
  <cols>
    <col min="1" max="1" width="22.5703125" bestFit="1" customWidth="1"/>
    <col min="2" max="2" width="16.5703125" customWidth="1"/>
    <col min="3" max="3" width="19.140625" customWidth="1"/>
    <col min="4" max="4" width="24.7109375" customWidth="1"/>
    <col min="5" max="5" width="32" customWidth="1"/>
    <col min="6" max="6" width="22.28515625" customWidth="1"/>
    <col min="7" max="7" width="22.42578125" customWidth="1"/>
    <col min="10" max="10" width="18" customWidth="1"/>
    <col min="11" max="12" width="14.85546875" customWidth="1"/>
    <col min="13" max="13" width="30.42578125" customWidth="1"/>
    <col min="14" max="14" width="22.28515625" customWidth="1"/>
    <col min="15" max="15" width="23.42578125" customWidth="1"/>
  </cols>
  <sheetData>
    <row r="1" spans="1:31" ht="28.5" customHeight="1" x14ac:dyDescent="0.25">
      <c r="A1" s="29" t="s">
        <v>3</v>
      </c>
      <c r="B1" s="29" t="s">
        <v>428</v>
      </c>
      <c r="C1" s="29" t="s">
        <v>429</v>
      </c>
      <c r="D1" s="29" t="s">
        <v>430</v>
      </c>
      <c r="E1" s="29" t="s">
        <v>431</v>
      </c>
      <c r="F1" s="29" t="s">
        <v>432</v>
      </c>
      <c r="G1" s="29" t="s">
        <v>433</v>
      </c>
      <c r="H1" s="30"/>
      <c r="I1" s="29" t="s">
        <v>2</v>
      </c>
      <c r="J1" s="29" t="s">
        <v>428</v>
      </c>
      <c r="K1" s="29" t="s">
        <v>429</v>
      </c>
      <c r="L1" s="29" t="s">
        <v>430</v>
      </c>
      <c r="M1" s="29" t="s">
        <v>431</v>
      </c>
      <c r="N1" s="29" t="s">
        <v>432</v>
      </c>
      <c r="O1" s="29" t="s">
        <v>434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</row>
    <row r="2" spans="1:31" x14ac:dyDescent="0.25">
      <c r="A2" s="31" t="s">
        <v>435</v>
      </c>
      <c r="B2" s="32">
        <v>1008</v>
      </c>
      <c r="C2" s="32">
        <v>19278</v>
      </c>
      <c r="D2" s="32">
        <v>838</v>
      </c>
      <c r="E2" s="33">
        <v>5.2300000000000006E-2</v>
      </c>
      <c r="F2" s="33">
        <v>4.3499999999999997E-2</v>
      </c>
      <c r="G2" s="31">
        <v>395</v>
      </c>
      <c r="H2" s="31"/>
      <c r="I2" s="31" t="s">
        <v>436</v>
      </c>
      <c r="J2" s="34">
        <v>13791</v>
      </c>
      <c r="K2" s="34">
        <v>350998</v>
      </c>
      <c r="L2" s="34">
        <v>12632</v>
      </c>
      <c r="M2" s="33">
        <v>3.9300000000000002E-2</v>
      </c>
      <c r="N2" s="33">
        <v>3.6000000000000004E-2</v>
      </c>
      <c r="O2" s="34">
        <v>14157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</row>
    <row r="3" spans="1:31" x14ac:dyDescent="0.25">
      <c r="A3" t="s">
        <v>23</v>
      </c>
      <c r="B3" s="34">
        <v>3255</v>
      </c>
      <c r="C3" s="34">
        <v>59807</v>
      </c>
      <c r="D3" s="34">
        <v>2825</v>
      </c>
      <c r="E3" s="11">
        <v>5.4400000000000004E-2</v>
      </c>
      <c r="F3" s="11">
        <v>4.7199999999999999E-2</v>
      </c>
      <c r="G3">
        <v>1914</v>
      </c>
      <c r="I3" t="s">
        <v>22</v>
      </c>
      <c r="J3" s="34">
        <v>38154</v>
      </c>
      <c r="K3" s="34">
        <v>321332</v>
      </c>
      <c r="L3" s="34">
        <v>32347</v>
      </c>
      <c r="M3" s="11">
        <v>0.11869999999999999</v>
      </c>
      <c r="N3" s="11">
        <v>0.1007</v>
      </c>
      <c r="O3" s="34">
        <v>5308</v>
      </c>
    </row>
    <row r="4" spans="1:31" x14ac:dyDescent="0.25">
      <c r="A4" t="s">
        <v>437</v>
      </c>
      <c r="B4" s="34">
        <v>919</v>
      </c>
      <c r="C4" s="34">
        <v>8148</v>
      </c>
      <c r="D4" s="34">
        <v>805</v>
      </c>
      <c r="E4" s="11">
        <v>0.1128</v>
      </c>
      <c r="F4" s="11">
        <v>9.8800000000000013E-2</v>
      </c>
      <c r="G4">
        <v>124</v>
      </c>
      <c r="I4" t="s">
        <v>87</v>
      </c>
      <c r="J4" s="34">
        <v>47655</v>
      </c>
      <c r="K4" s="34">
        <v>360294</v>
      </c>
      <c r="L4" s="34">
        <v>39917</v>
      </c>
      <c r="M4" s="11">
        <v>0.1323</v>
      </c>
      <c r="N4" s="11">
        <v>0.1108</v>
      </c>
      <c r="O4" s="34">
        <v>3784</v>
      </c>
    </row>
    <row r="5" spans="1:31" x14ac:dyDescent="0.25">
      <c r="A5" t="s">
        <v>31</v>
      </c>
      <c r="B5" s="34">
        <v>6124</v>
      </c>
      <c r="C5" s="34">
        <v>39688</v>
      </c>
      <c r="D5" s="34">
        <v>5656</v>
      </c>
      <c r="E5" s="11">
        <v>0.15429999999999999</v>
      </c>
      <c r="F5" s="11">
        <v>0.14249999999999999</v>
      </c>
      <c r="G5">
        <v>1368</v>
      </c>
      <c r="I5" t="s">
        <v>40</v>
      </c>
      <c r="J5" s="34">
        <v>21190</v>
      </c>
      <c r="K5" s="34">
        <v>348020</v>
      </c>
      <c r="L5" s="34">
        <v>17353</v>
      </c>
      <c r="M5" s="11">
        <v>6.0899999999999996E-2</v>
      </c>
      <c r="N5" s="11">
        <v>4.99E-2</v>
      </c>
      <c r="O5" s="34">
        <v>6098</v>
      </c>
    </row>
    <row r="6" spans="1:31" x14ac:dyDescent="0.25">
      <c r="A6" t="s">
        <v>438</v>
      </c>
      <c r="B6" s="34">
        <v>825</v>
      </c>
      <c r="C6" s="34">
        <v>21286</v>
      </c>
      <c r="D6" s="34">
        <v>770</v>
      </c>
      <c r="E6" s="11">
        <v>3.8800000000000001E-2</v>
      </c>
      <c r="F6" s="11">
        <v>3.6200000000000003E-2</v>
      </c>
      <c r="G6">
        <v>2496</v>
      </c>
      <c r="I6" t="s">
        <v>32</v>
      </c>
      <c r="J6" s="34">
        <v>52995</v>
      </c>
      <c r="K6" s="34">
        <v>401819</v>
      </c>
      <c r="L6" s="34">
        <v>45465</v>
      </c>
      <c r="M6" s="11">
        <v>0.13189999999999999</v>
      </c>
      <c r="N6" s="11">
        <v>0.11310000000000001</v>
      </c>
      <c r="O6" s="34">
        <v>6820</v>
      </c>
    </row>
    <row r="7" spans="1:31" x14ac:dyDescent="0.25">
      <c r="A7" t="s">
        <v>439</v>
      </c>
      <c r="B7" s="34">
        <v>2529</v>
      </c>
      <c r="C7" s="34">
        <v>60475</v>
      </c>
      <c r="D7" s="34">
        <v>2347</v>
      </c>
      <c r="E7" s="11">
        <v>4.1799999999999997E-2</v>
      </c>
      <c r="F7" s="11">
        <v>3.8800000000000001E-2</v>
      </c>
      <c r="G7">
        <v>2184</v>
      </c>
      <c r="I7" t="s">
        <v>176</v>
      </c>
      <c r="J7" s="34">
        <v>14893</v>
      </c>
      <c r="K7" s="34">
        <v>303588</v>
      </c>
      <c r="L7" s="34">
        <v>12422</v>
      </c>
      <c r="M7" s="11">
        <v>4.9100000000000005E-2</v>
      </c>
      <c r="N7" s="11">
        <v>4.0899999999999999E-2</v>
      </c>
      <c r="O7" s="34">
        <v>6380</v>
      </c>
    </row>
    <row r="8" spans="1:31" x14ac:dyDescent="0.25">
      <c r="A8" t="s">
        <v>440</v>
      </c>
      <c r="B8" s="34">
        <v>1405</v>
      </c>
      <c r="C8" s="34">
        <v>34050</v>
      </c>
      <c r="D8" s="34">
        <v>1296</v>
      </c>
      <c r="E8" s="11">
        <v>4.1299999999999996E-2</v>
      </c>
      <c r="F8" s="11">
        <v>3.8100000000000002E-2</v>
      </c>
      <c r="G8">
        <v>1786</v>
      </c>
      <c r="I8" t="s">
        <v>60</v>
      </c>
      <c r="J8" s="34">
        <v>11434</v>
      </c>
      <c r="K8" s="34">
        <v>296274</v>
      </c>
      <c r="L8" s="34">
        <v>9211</v>
      </c>
      <c r="M8" s="11">
        <v>3.8599999999999995E-2</v>
      </c>
      <c r="N8" s="11">
        <v>3.1099999999999999E-2</v>
      </c>
      <c r="O8" s="34">
        <v>12839</v>
      </c>
    </row>
    <row r="9" spans="1:31" x14ac:dyDescent="0.25">
      <c r="A9" t="s">
        <v>441</v>
      </c>
      <c r="B9" s="34">
        <v>2129</v>
      </c>
      <c r="C9" s="34">
        <v>52992</v>
      </c>
      <c r="D9" s="34">
        <v>2017</v>
      </c>
      <c r="E9" s="11">
        <v>4.0199999999999993E-2</v>
      </c>
      <c r="F9" s="11">
        <v>3.8100000000000002E-2</v>
      </c>
      <c r="G9">
        <v>3351</v>
      </c>
      <c r="I9" t="s">
        <v>67</v>
      </c>
      <c r="J9" s="34">
        <v>21821</v>
      </c>
      <c r="K9" s="34">
        <v>343513</v>
      </c>
      <c r="L9" s="34">
        <v>18650</v>
      </c>
      <c r="M9" s="11">
        <v>6.3500000000000001E-2</v>
      </c>
      <c r="N9" s="11">
        <v>5.4299999999999994E-2</v>
      </c>
      <c r="O9" s="34">
        <v>6609</v>
      </c>
    </row>
    <row r="10" spans="1:31" x14ac:dyDescent="0.25">
      <c r="A10" t="s">
        <v>442</v>
      </c>
      <c r="B10" s="34">
        <v>2378</v>
      </c>
      <c r="C10" s="34">
        <v>74841</v>
      </c>
      <c r="D10" s="34">
        <v>2176</v>
      </c>
      <c r="E10" s="11">
        <v>3.1800000000000002E-2</v>
      </c>
      <c r="F10" s="11">
        <v>2.9100000000000001E-2</v>
      </c>
      <c r="G10">
        <v>1183</v>
      </c>
      <c r="J10" s="34"/>
      <c r="K10" s="34"/>
      <c r="L10" s="34"/>
    </row>
    <row r="11" spans="1:31" x14ac:dyDescent="0.25">
      <c r="A11" t="s">
        <v>443</v>
      </c>
      <c r="B11" s="34">
        <v>2908</v>
      </c>
      <c r="C11" s="34">
        <v>30842</v>
      </c>
      <c r="D11" s="34">
        <v>2160</v>
      </c>
      <c r="E11" s="11">
        <v>9.4299999999999995E-2</v>
      </c>
      <c r="F11" s="11">
        <v>7.0000000000000007E-2</v>
      </c>
      <c r="G11">
        <v>192</v>
      </c>
      <c r="I11" t="s">
        <v>447</v>
      </c>
      <c r="J11" s="34"/>
      <c r="K11" s="34"/>
      <c r="L11" s="34"/>
    </row>
    <row r="12" spans="1:31" x14ac:dyDescent="0.25">
      <c r="A12" t="s">
        <v>444</v>
      </c>
      <c r="B12" s="34">
        <v>1083</v>
      </c>
      <c r="C12" s="34">
        <v>14603</v>
      </c>
      <c r="D12" s="34">
        <v>950</v>
      </c>
      <c r="E12" s="11">
        <v>7.4200000000000002E-2</v>
      </c>
      <c r="F12" s="11">
        <v>6.5099999999999991E-2</v>
      </c>
      <c r="G12">
        <v>228</v>
      </c>
      <c r="I12" t="s">
        <v>448</v>
      </c>
      <c r="J12" s="34"/>
      <c r="K12" s="34"/>
      <c r="L12" s="34"/>
      <c r="O12" s="34"/>
    </row>
    <row r="13" spans="1:31" x14ac:dyDescent="0.25">
      <c r="A13" t="s">
        <v>446</v>
      </c>
      <c r="B13" s="34">
        <v>3164</v>
      </c>
      <c r="C13" s="34">
        <v>45649</v>
      </c>
      <c r="D13" s="34">
        <v>2552</v>
      </c>
      <c r="E13" s="11">
        <v>6.93E-2</v>
      </c>
      <c r="F13" s="11">
        <v>5.5899999999999998E-2</v>
      </c>
      <c r="G13">
        <v>498</v>
      </c>
      <c r="J13" s="34"/>
      <c r="K13" s="34"/>
      <c r="L13" s="34"/>
      <c r="M13" s="35"/>
      <c r="N13" s="35"/>
      <c r="O13" s="34"/>
    </row>
    <row r="14" spans="1:31" x14ac:dyDescent="0.25">
      <c r="A14" t="s">
        <v>47</v>
      </c>
      <c r="B14" s="34">
        <v>1604</v>
      </c>
      <c r="C14" s="34">
        <v>16205</v>
      </c>
      <c r="D14" s="34">
        <v>1327</v>
      </c>
      <c r="E14" s="11">
        <v>9.9000000000000005E-2</v>
      </c>
      <c r="F14" s="11">
        <v>8.1900000000000001E-2</v>
      </c>
      <c r="G14">
        <v>130</v>
      </c>
      <c r="J14" s="34"/>
      <c r="K14" s="34"/>
      <c r="L14" s="34"/>
      <c r="O14" s="34"/>
    </row>
    <row r="15" spans="1:31" x14ac:dyDescent="0.25">
      <c r="A15" t="s">
        <v>68</v>
      </c>
      <c r="B15" s="34">
        <v>1466</v>
      </c>
      <c r="C15" s="34">
        <v>19831</v>
      </c>
      <c r="D15" s="34">
        <v>1322</v>
      </c>
      <c r="E15" s="11">
        <v>7.3899999999999993E-2</v>
      </c>
      <c r="F15" s="11">
        <v>6.6699999999999995E-2</v>
      </c>
      <c r="G15">
        <v>612</v>
      </c>
      <c r="J15" s="34"/>
      <c r="K15" s="34"/>
      <c r="L15" s="34"/>
      <c r="O15" s="34"/>
    </row>
    <row r="16" spans="1:31" x14ac:dyDescent="0.25">
      <c r="A16" t="s">
        <v>130</v>
      </c>
      <c r="B16" s="34">
        <v>3062</v>
      </c>
      <c r="C16" s="34">
        <v>63845</v>
      </c>
      <c r="D16" s="34">
        <v>2300</v>
      </c>
      <c r="E16" s="11">
        <v>4.8000000000000001E-2</v>
      </c>
      <c r="F16" s="11">
        <v>3.6000000000000004E-2</v>
      </c>
      <c r="G16">
        <v>1188</v>
      </c>
      <c r="J16" s="34"/>
      <c r="K16" s="34"/>
      <c r="L16" s="34"/>
    </row>
    <row r="17" spans="1:12" x14ac:dyDescent="0.25">
      <c r="A17" t="s">
        <v>82</v>
      </c>
      <c r="B17" s="34">
        <v>1528</v>
      </c>
      <c r="C17" s="34">
        <v>50478</v>
      </c>
      <c r="D17" s="34">
        <v>1197</v>
      </c>
      <c r="E17" s="11">
        <v>3.0299999999999997E-2</v>
      </c>
      <c r="F17" s="11">
        <v>2.3700000000000002E-2</v>
      </c>
      <c r="G17">
        <v>3086</v>
      </c>
      <c r="J17" s="34"/>
      <c r="K17" s="34"/>
      <c r="L17" s="34"/>
    </row>
    <row r="18" spans="1:12" x14ac:dyDescent="0.25">
      <c r="A18" t="s">
        <v>86</v>
      </c>
      <c r="B18" s="34">
        <v>2246</v>
      </c>
      <c r="C18" s="34">
        <v>13592</v>
      </c>
      <c r="D18" s="34">
        <v>1844</v>
      </c>
      <c r="E18" s="11">
        <v>0.16519999999999999</v>
      </c>
      <c r="F18" s="11">
        <v>0.13570000000000002</v>
      </c>
      <c r="G18">
        <v>65</v>
      </c>
      <c r="J18" s="34"/>
      <c r="K18" s="34"/>
      <c r="L18" s="34"/>
    </row>
    <row r="19" spans="1:12" x14ac:dyDescent="0.25">
      <c r="A19" t="s">
        <v>91</v>
      </c>
      <c r="B19" s="34">
        <v>816</v>
      </c>
      <c r="C19" s="34">
        <v>23737</v>
      </c>
      <c r="D19" s="34">
        <v>615</v>
      </c>
      <c r="E19" s="11">
        <v>3.44E-2</v>
      </c>
      <c r="F19" s="11">
        <v>2.5899999999999999E-2</v>
      </c>
      <c r="G19">
        <v>459</v>
      </c>
      <c r="J19" s="34"/>
      <c r="K19" s="34"/>
      <c r="L19" s="34"/>
    </row>
    <row r="20" spans="1:12" x14ac:dyDescent="0.25">
      <c r="A20" t="s">
        <v>181</v>
      </c>
      <c r="B20" s="34">
        <v>3448</v>
      </c>
      <c r="C20" s="34">
        <v>32509</v>
      </c>
      <c r="D20" s="34">
        <v>2956</v>
      </c>
      <c r="E20" s="11">
        <v>0.1061</v>
      </c>
      <c r="F20" s="11">
        <v>9.0899999999999995E-2</v>
      </c>
      <c r="G20">
        <v>508</v>
      </c>
      <c r="J20" s="34"/>
      <c r="K20" s="34"/>
      <c r="L20" s="34"/>
    </row>
    <row r="21" spans="1:12" x14ac:dyDescent="0.25">
      <c r="A21" t="s">
        <v>449</v>
      </c>
      <c r="B21" s="34">
        <v>1241</v>
      </c>
      <c r="C21" s="34">
        <v>31939</v>
      </c>
      <c r="D21" s="34">
        <v>981</v>
      </c>
      <c r="E21" s="11">
        <v>3.8900000000000004E-2</v>
      </c>
      <c r="F21" s="11">
        <v>3.0699999999999998E-2</v>
      </c>
      <c r="G21">
        <v>774</v>
      </c>
      <c r="J21" s="34"/>
      <c r="K21" s="34"/>
      <c r="L21" s="34"/>
    </row>
    <row r="22" spans="1:12" x14ac:dyDescent="0.25">
      <c r="A22" t="s">
        <v>120</v>
      </c>
      <c r="B22" s="34">
        <v>6567</v>
      </c>
      <c r="C22" s="34">
        <v>33076</v>
      </c>
      <c r="D22" s="34">
        <v>5888</v>
      </c>
      <c r="E22" s="11">
        <v>0.19850000000000001</v>
      </c>
      <c r="F22" s="11">
        <v>0.17800000000000002</v>
      </c>
      <c r="G22">
        <v>287</v>
      </c>
      <c r="J22" s="34"/>
      <c r="K22" s="34"/>
      <c r="L22" s="34"/>
    </row>
    <row r="23" spans="1:12" x14ac:dyDescent="0.25">
      <c r="A23" t="s">
        <v>106</v>
      </c>
      <c r="B23" s="34">
        <v>4202</v>
      </c>
      <c r="C23" s="34">
        <v>53307</v>
      </c>
      <c r="D23" s="34">
        <v>3384</v>
      </c>
      <c r="E23" s="11">
        <v>7.8799999999999995E-2</v>
      </c>
      <c r="F23" s="11">
        <v>6.3500000000000001E-2</v>
      </c>
      <c r="G23">
        <v>707</v>
      </c>
      <c r="J23" s="34"/>
      <c r="K23" s="34"/>
      <c r="L23" s="34"/>
    </row>
    <row r="24" spans="1:12" x14ac:dyDescent="0.25">
      <c r="A24" t="s">
        <v>115</v>
      </c>
      <c r="B24" s="34">
        <v>8454</v>
      </c>
      <c r="C24" s="34">
        <v>55246</v>
      </c>
      <c r="D24" s="34">
        <v>7572</v>
      </c>
      <c r="E24" s="11">
        <v>0.153</v>
      </c>
      <c r="F24" s="11">
        <v>0.1371</v>
      </c>
      <c r="G24">
        <v>280</v>
      </c>
      <c r="J24" s="34"/>
      <c r="K24" s="34"/>
      <c r="L24" s="34"/>
    </row>
    <row r="25" spans="1:12" x14ac:dyDescent="0.25">
      <c r="A25" t="s">
        <v>450</v>
      </c>
      <c r="B25" s="34">
        <v>2386</v>
      </c>
      <c r="C25" s="34">
        <v>32000</v>
      </c>
      <c r="D25" s="34">
        <v>2121</v>
      </c>
      <c r="E25" s="11">
        <v>7.46E-2</v>
      </c>
      <c r="F25" s="11">
        <v>6.6299999999999998E-2</v>
      </c>
      <c r="G25">
        <v>546</v>
      </c>
      <c r="J25" s="34"/>
      <c r="K25" s="34"/>
      <c r="L25" s="34"/>
    </row>
    <row r="26" spans="1:12" x14ac:dyDescent="0.25">
      <c r="A26" t="s">
        <v>451</v>
      </c>
      <c r="B26" s="34">
        <v>2995</v>
      </c>
      <c r="C26" s="34">
        <v>37928</v>
      </c>
      <c r="D26" s="34">
        <v>2658</v>
      </c>
      <c r="E26" s="11">
        <v>7.9000000000000001E-2</v>
      </c>
      <c r="F26" s="11">
        <v>7.0099999999999996E-2</v>
      </c>
      <c r="G26">
        <v>275</v>
      </c>
      <c r="J26" s="34"/>
      <c r="K26" s="34"/>
      <c r="L26" s="34"/>
    </row>
    <row r="27" spans="1:12" x14ac:dyDescent="0.25">
      <c r="A27" t="s">
        <v>452</v>
      </c>
      <c r="B27" s="34">
        <v>840</v>
      </c>
      <c r="C27" s="34">
        <v>15585</v>
      </c>
      <c r="D27" s="34">
        <v>737</v>
      </c>
      <c r="E27" s="11">
        <v>5.3899999999999997E-2</v>
      </c>
      <c r="F27" s="11">
        <v>4.7300000000000002E-2</v>
      </c>
      <c r="G27">
        <v>16</v>
      </c>
      <c r="J27" s="34"/>
      <c r="K27" s="34"/>
      <c r="L27" s="34"/>
    </row>
    <row r="28" spans="1:12" x14ac:dyDescent="0.25">
      <c r="A28" t="s">
        <v>135</v>
      </c>
      <c r="B28" s="34">
        <v>1588</v>
      </c>
      <c r="C28" s="34">
        <v>26028</v>
      </c>
      <c r="D28" s="34">
        <v>1368</v>
      </c>
      <c r="E28" s="11">
        <v>6.0999999999999999E-2</v>
      </c>
      <c r="F28" s="11">
        <v>5.2600000000000001E-2</v>
      </c>
      <c r="G28">
        <v>571</v>
      </c>
      <c r="J28" s="34"/>
      <c r="K28" s="34"/>
      <c r="L28" s="34"/>
    </row>
    <row r="29" spans="1:12" x14ac:dyDescent="0.25">
      <c r="A29" t="s">
        <v>140</v>
      </c>
      <c r="B29" s="34">
        <v>1023</v>
      </c>
      <c r="C29" s="34">
        <v>10557</v>
      </c>
      <c r="D29" s="34">
        <v>776</v>
      </c>
      <c r="E29" s="11">
        <v>9.69E-2</v>
      </c>
      <c r="F29" s="11">
        <v>7.3499999999999996E-2</v>
      </c>
      <c r="G29">
        <v>248</v>
      </c>
    </row>
    <row r="30" spans="1:12" x14ac:dyDescent="0.25">
      <c r="A30" t="s">
        <v>453</v>
      </c>
      <c r="B30" s="34">
        <v>1202</v>
      </c>
      <c r="C30" s="34">
        <v>17373</v>
      </c>
      <c r="D30" s="34">
        <v>1026</v>
      </c>
      <c r="E30" s="11">
        <v>6.9199999999999998E-2</v>
      </c>
      <c r="F30" s="11">
        <v>5.91E-2</v>
      </c>
      <c r="G30">
        <v>139</v>
      </c>
    </row>
    <row r="31" spans="1:12" x14ac:dyDescent="0.25">
      <c r="A31" t="s">
        <v>149</v>
      </c>
      <c r="B31" s="34">
        <v>4329</v>
      </c>
      <c r="C31" s="34">
        <v>55417</v>
      </c>
      <c r="D31" s="34">
        <v>3405</v>
      </c>
      <c r="E31" s="11">
        <v>7.8100000000000003E-2</v>
      </c>
      <c r="F31" s="11">
        <v>6.1399999999999996E-2</v>
      </c>
      <c r="G31">
        <v>572</v>
      </c>
    </row>
    <row r="32" spans="1:12" x14ac:dyDescent="0.25">
      <c r="A32" t="s">
        <v>154</v>
      </c>
      <c r="B32" s="34">
        <v>1988</v>
      </c>
      <c r="C32" s="34">
        <v>15709</v>
      </c>
      <c r="D32" s="34">
        <v>1646</v>
      </c>
      <c r="E32" s="11">
        <v>0.12659999999999999</v>
      </c>
      <c r="F32" s="11">
        <v>0.1048</v>
      </c>
      <c r="G32">
        <v>214</v>
      </c>
    </row>
    <row r="33" spans="1:7" x14ac:dyDescent="0.25">
      <c r="A33" t="s">
        <v>454</v>
      </c>
      <c r="B33" s="34">
        <v>2859</v>
      </c>
      <c r="C33" s="34">
        <v>36958</v>
      </c>
      <c r="D33" s="34">
        <v>2436</v>
      </c>
      <c r="E33" s="11">
        <v>7.7399999999999997E-2</v>
      </c>
      <c r="F33" s="11">
        <v>6.59E-2</v>
      </c>
      <c r="G33">
        <v>759</v>
      </c>
    </row>
    <row r="34" spans="1:7" x14ac:dyDescent="0.25">
      <c r="A34" t="s">
        <v>73</v>
      </c>
      <c r="B34" s="34">
        <v>4865</v>
      </c>
      <c r="C34" s="34">
        <v>34534</v>
      </c>
      <c r="D34" s="34">
        <v>3978</v>
      </c>
      <c r="E34" s="11">
        <v>0.1409</v>
      </c>
      <c r="F34" s="11">
        <v>0.1152</v>
      </c>
      <c r="G34">
        <v>439</v>
      </c>
    </row>
    <row r="35" spans="1:7" x14ac:dyDescent="0.25">
      <c r="A35" t="s">
        <v>455</v>
      </c>
      <c r="B35" s="34">
        <v>1577</v>
      </c>
      <c r="C35" s="34">
        <v>37981</v>
      </c>
      <c r="D35" s="34">
        <v>1339</v>
      </c>
      <c r="E35" s="11">
        <v>4.1500000000000002E-2</v>
      </c>
      <c r="F35" s="11">
        <v>3.5299999999999998E-2</v>
      </c>
      <c r="G35">
        <v>1492</v>
      </c>
    </row>
    <row r="36" spans="1:7" x14ac:dyDescent="0.25">
      <c r="A36" t="s">
        <v>456</v>
      </c>
      <c r="B36" s="34">
        <v>2201</v>
      </c>
      <c r="C36" s="34">
        <v>48310</v>
      </c>
      <c r="D36" s="34">
        <v>1894</v>
      </c>
      <c r="E36" s="11">
        <v>4.5599999999999995E-2</v>
      </c>
      <c r="F36" s="11">
        <v>3.9199999999999999E-2</v>
      </c>
      <c r="G36">
        <v>591</v>
      </c>
    </row>
    <row r="37" spans="1:7" x14ac:dyDescent="0.25">
      <c r="A37" t="s">
        <v>171</v>
      </c>
      <c r="B37" s="34">
        <v>1051</v>
      </c>
      <c r="C37" s="34">
        <v>5666</v>
      </c>
      <c r="D37" s="34">
        <v>858</v>
      </c>
      <c r="E37" s="11">
        <v>0.1855</v>
      </c>
      <c r="F37" s="11">
        <v>0.15140000000000001</v>
      </c>
      <c r="G37">
        <v>59</v>
      </c>
    </row>
    <row r="38" spans="1:7" x14ac:dyDescent="0.25">
      <c r="A38" t="s">
        <v>457</v>
      </c>
      <c r="B38" s="34">
        <v>7618</v>
      </c>
      <c r="C38" s="34">
        <v>49379</v>
      </c>
      <c r="D38" s="34">
        <v>6000</v>
      </c>
      <c r="E38" s="11">
        <v>0.15429999999999999</v>
      </c>
      <c r="F38" s="11">
        <v>0.1215</v>
      </c>
      <c r="G38">
        <v>687</v>
      </c>
    </row>
    <row r="39" spans="1:7" x14ac:dyDescent="0.25">
      <c r="A39" t="s">
        <v>175</v>
      </c>
      <c r="B39" s="34">
        <v>544</v>
      </c>
      <c r="C39" s="34">
        <v>13954</v>
      </c>
      <c r="D39" s="34">
        <v>473</v>
      </c>
      <c r="E39" s="11">
        <v>3.9E-2</v>
      </c>
      <c r="F39" s="11">
        <v>3.39E-2</v>
      </c>
      <c r="G39">
        <v>453</v>
      </c>
    </row>
    <row r="40" spans="1:7" x14ac:dyDescent="0.25">
      <c r="A40" t="s">
        <v>458</v>
      </c>
      <c r="B40" s="34">
        <v>1643</v>
      </c>
      <c r="C40" s="34">
        <v>26930</v>
      </c>
      <c r="D40" s="34">
        <v>1384</v>
      </c>
      <c r="E40" s="11">
        <v>6.0999999999999999E-2</v>
      </c>
      <c r="F40" s="11">
        <v>5.1399999999999994E-2</v>
      </c>
      <c r="G40">
        <v>189</v>
      </c>
    </row>
    <row r="41" spans="1:7" x14ac:dyDescent="0.25">
      <c r="A41" t="s">
        <v>41</v>
      </c>
      <c r="B41" s="34">
        <v>3810</v>
      </c>
      <c r="C41" s="34">
        <v>82851</v>
      </c>
      <c r="D41" s="34">
        <v>3195</v>
      </c>
      <c r="E41" s="11">
        <v>4.5999999999999999E-2</v>
      </c>
      <c r="F41" s="11">
        <v>3.8599999999999995E-2</v>
      </c>
      <c r="G41">
        <v>2636</v>
      </c>
    </row>
    <row r="42" spans="1:7" x14ac:dyDescent="0.25">
      <c r="A42" t="s">
        <v>459</v>
      </c>
      <c r="B42" s="34">
        <v>1333</v>
      </c>
      <c r="C42" s="34">
        <v>32676</v>
      </c>
      <c r="D42" s="34">
        <v>1088</v>
      </c>
      <c r="E42" s="11">
        <v>4.0800000000000003E-2</v>
      </c>
      <c r="F42" s="11">
        <v>3.3300000000000003E-2</v>
      </c>
      <c r="G42">
        <v>1135</v>
      </c>
    </row>
    <row r="43" spans="1:7" x14ac:dyDescent="0.25">
      <c r="A43" t="s">
        <v>203</v>
      </c>
      <c r="B43" s="34">
        <v>4144</v>
      </c>
      <c r="C43" s="34">
        <v>71528</v>
      </c>
      <c r="D43" s="34">
        <v>3499</v>
      </c>
      <c r="E43" s="11">
        <v>5.79E-2</v>
      </c>
      <c r="F43" s="11">
        <v>4.8899999999999999E-2</v>
      </c>
      <c r="G43">
        <v>720</v>
      </c>
    </row>
    <row r="44" spans="1:7" x14ac:dyDescent="0.25">
      <c r="A44" t="s">
        <v>460</v>
      </c>
      <c r="B44" s="34">
        <v>1288</v>
      </c>
      <c r="C44" s="34">
        <v>23078</v>
      </c>
      <c r="D44" s="34">
        <v>979</v>
      </c>
      <c r="E44" s="11">
        <v>5.5800000000000002E-2</v>
      </c>
      <c r="F44" s="11">
        <v>4.24E-2</v>
      </c>
      <c r="G44">
        <v>501</v>
      </c>
    </row>
    <row r="45" spans="1:7" x14ac:dyDescent="0.25">
      <c r="A45" t="s">
        <v>461</v>
      </c>
      <c r="B45" s="34">
        <v>1336</v>
      </c>
      <c r="C45" s="34">
        <v>32524</v>
      </c>
      <c r="D45" s="34">
        <v>1180</v>
      </c>
      <c r="E45" s="11">
        <v>4.1100000000000005E-2</v>
      </c>
      <c r="F45" s="11">
        <v>3.6299999999999999E-2</v>
      </c>
      <c r="G45">
        <v>329</v>
      </c>
    </row>
    <row r="46" spans="1:7" x14ac:dyDescent="0.25">
      <c r="A46" t="s">
        <v>212</v>
      </c>
      <c r="B46" s="34">
        <v>1024</v>
      </c>
      <c r="C46" s="34">
        <v>32504</v>
      </c>
      <c r="D46" s="34">
        <v>778</v>
      </c>
      <c r="E46" s="11">
        <v>3.15E-2</v>
      </c>
      <c r="F46" s="11">
        <v>2.3900000000000001E-2</v>
      </c>
      <c r="G46">
        <v>654</v>
      </c>
    </row>
    <row r="47" spans="1:7" x14ac:dyDescent="0.25">
      <c r="A47" t="s">
        <v>217</v>
      </c>
      <c r="B47" s="34">
        <v>1752</v>
      </c>
      <c r="C47" s="34">
        <v>10410</v>
      </c>
      <c r="D47" s="34">
        <v>1447</v>
      </c>
      <c r="E47" s="11">
        <v>0.16829999999999998</v>
      </c>
      <c r="F47" s="11">
        <v>0.13900000000000001</v>
      </c>
      <c r="G47">
        <v>12</v>
      </c>
    </row>
    <row r="48" spans="1:7" x14ac:dyDescent="0.25">
      <c r="A48" t="s">
        <v>222</v>
      </c>
      <c r="B48" s="34">
        <v>4644</v>
      </c>
      <c r="C48" s="34">
        <v>53348</v>
      </c>
      <c r="D48" s="34">
        <v>3529</v>
      </c>
      <c r="E48" s="11">
        <v>8.7100000000000011E-2</v>
      </c>
      <c r="F48" s="11">
        <v>6.6199999999999995E-2</v>
      </c>
      <c r="G48">
        <v>1092</v>
      </c>
    </row>
    <row r="49" spans="1:7" x14ac:dyDescent="0.25">
      <c r="A49" t="s">
        <v>462</v>
      </c>
      <c r="B49" s="34">
        <v>1831</v>
      </c>
      <c r="C49" s="34">
        <v>32191</v>
      </c>
      <c r="D49" s="34">
        <v>1556</v>
      </c>
      <c r="E49" s="11">
        <v>5.6900000000000006E-2</v>
      </c>
      <c r="F49" s="11">
        <v>4.8300000000000003E-2</v>
      </c>
      <c r="G49">
        <v>566</v>
      </c>
    </row>
    <row r="50" spans="1:7" x14ac:dyDescent="0.25">
      <c r="A50" t="s">
        <v>208</v>
      </c>
      <c r="B50" s="34">
        <v>8437</v>
      </c>
      <c r="C50" s="34">
        <v>83927</v>
      </c>
      <c r="D50" s="34">
        <v>7367</v>
      </c>
      <c r="E50" s="11">
        <v>0.10050000000000001</v>
      </c>
      <c r="F50" s="11">
        <v>8.7799999999999989E-2</v>
      </c>
      <c r="G50">
        <v>1412</v>
      </c>
    </row>
    <row r="51" spans="1:7" x14ac:dyDescent="0.25">
      <c r="A51" t="s">
        <v>231</v>
      </c>
      <c r="B51" s="34">
        <v>4574</v>
      </c>
      <c r="C51" s="34">
        <v>69780</v>
      </c>
      <c r="D51" s="34">
        <v>3931</v>
      </c>
      <c r="E51" s="11">
        <v>6.5500000000000003E-2</v>
      </c>
      <c r="F51" s="11">
        <v>5.6299999999999996E-2</v>
      </c>
      <c r="G51">
        <v>934</v>
      </c>
    </row>
    <row r="52" spans="1:7" x14ac:dyDescent="0.25">
      <c r="A52" t="s">
        <v>463</v>
      </c>
      <c r="B52" s="34">
        <v>988</v>
      </c>
      <c r="C52" s="34">
        <v>23129</v>
      </c>
      <c r="D52" s="34">
        <v>819</v>
      </c>
      <c r="E52" s="11">
        <v>4.2699999999999995E-2</v>
      </c>
      <c r="F52" s="11">
        <v>3.5400000000000001E-2</v>
      </c>
      <c r="G52">
        <v>342</v>
      </c>
    </row>
    <row r="53" spans="1:7" x14ac:dyDescent="0.25">
      <c r="A53" t="s">
        <v>304</v>
      </c>
      <c r="B53" s="34">
        <v>4056</v>
      </c>
      <c r="C53" s="34">
        <v>18530</v>
      </c>
      <c r="D53" s="34">
        <v>3303</v>
      </c>
      <c r="E53" s="11">
        <v>0.21890000000000001</v>
      </c>
      <c r="F53" s="11">
        <v>0.17829999999999999</v>
      </c>
      <c r="G53">
        <v>433</v>
      </c>
    </row>
    <row r="54" spans="1:7" x14ac:dyDescent="0.25">
      <c r="A54" t="s">
        <v>96</v>
      </c>
      <c r="B54" s="34">
        <v>9629</v>
      </c>
      <c r="C54" s="34">
        <v>39589</v>
      </c>
      <c r="D54" s="34">
        <v>8581</v>
      </c>
      <c r="E54" s="11">
        <v>0.2432</v>
      </c>
      <c r="F54" s="11">
        <v>0.21679999999999999</v>
      </c>
      <c r="G54">
        <v>399</v>
      </c>
    </row>
    <row r="55" spans="1:7" x14ac:dyDescent="0.25">
      <c r="A55" t="s">
        <v>238</v>
      </c>
      <c r="B55" s="34">
        <v>5667</v>
      </c>
      <c r="C55" s="34">
        <v>29254</v>
      </c>
      <c r="D55" s="34">
        <v>4949</v>
      </c>
      <c r="E55" s="11">
        <v>0.19370000000000001</v>
      </c>
      <c r="F55" s="11">
        <v>0.16920000000000002</v>
      </c>
      <c r="G55">
        <v>232</v>
      </c>
    </row>
    <row r="56" spans="1:7" x14ac:dyDescent="0.25">
      <c r="A56" t="s">
        <v>464</v>
      </c>
      <c r="B56" s="34">
        <v>2240</v>
      </c>
      <c r="C56" s="34">
        <v>28182</v>
      </c>
      <c r="D56" s="34">
        <v>1876</v>
      </c>
      <c r="E56" s="11">
        <v>7.9500000000000001E-2</v>
      </c>
      <c r="F56" s="11">
        <v>6.6600000000000006E-2</v>
      </c>
      <c r="G56">
        <v>256</v>
      </c>
    </row>
    <row r="57" spans="1:7" x14ac:dyDescent="0.25">
      <c r="A57" t="s">
        <v>159</v>
      </c>
      <c r="B57" s="34">
        <v>4598</v>
      </c>
      <c r="C57" s="34">
        <v>27194</v>
      </c>
      <c r="D57" s="34">
        <v>3923</v>
      </c>
      <c r="E57" s="11">
        <v>0.1691</v>
      </c>
      <c r="F57" s="11">
        <v>0.14429999999999998</v>
      </c>
      <c r="G57">
        <v>238</v>
      </c>
    </row>
    <row r="58" spans="1:7" x14ac:dyDescent="0.25">
      <c r="A58" t="s">
        <v>465</v>
      </c>
      <c r="B58" s="34">
        <v>1612</v>
      </c>
      <c r="C58" s="34">
        <v>36849</v>
      </c>
      <c r="D58" s="34">
        <v>1507</v>
      </c>
      <c r="E58" s="11">
        <v>4.3700000000000003E-2</v>
      </c>
      <c r="F58" s="11">
        <v>4.0899999999999999E-2</v>
      </c>
      <c r="G58">
        <v>1336</v>
      </c>
    </row>
    <row r="59" spans="1:7" x14ac:dyDescent="0.25">
      <c r="A59" t="s">
        <v>246</v>
      </c>
      <c r="B59" s="34">
        <v>1895</v>
      </c>
      <c r="C59" s="34">
        <v>32248</v>
      </c>
      <c r="D59" s="34">
        <v>1670</v>
      </c>
      <c r="E59" s="11">
        <v>5.8799999999999998E-2</v>
      </c>
      <c r="F59" s="11">
        <v>5.1799999999999999E-2</v>
      </c>
      <c r="G59">
        <v>464</v>
      </c>
    </row>
    <row r="60" spans="1:7" x14ac:dyDescent="0.25">
      <c r="A60" t="s">
        <v>260</v>
      </c>
      <c r="B60" s="34">
        <v>1019</v>
      </c>
      <c r="C60" s="34">
        <v>24815</v>
      </c>
      <c r="D60" s="34">
        <v>862</v>
      </c>
      <c r="E60" s="11">
        <v>4.1100000000000005E-2</v>
      </c>
      <c r="F60" s="11">
        <v>3.4700000000000002E-2</v>
      </c>
      <c r="G60">
        <v>448</v>
      </c>
    </row>
    <row r="61" spans="1:7" x14ac:dyDescent="0.25">
      <c r="A61" t="s">
        <v>275</v>
      </c>
      <c r="B61" s="34">
        <v>2306</v>
      </c>
      <c r="C61" s="34">
        <v>18798</v>
      </c>
      <c r="D61" s="34">
        <v>2026</v>
      </c>
      <c r="E61" s="11">
        <v>0.12269999999999999</v>
      </c>
      <c r="F61" s="11">
        <v>0.10779999999999999</v>
      </c>
      <c r="G61">
        <v>121</v>
      </c>
    </row>
    <row r="62" spans="1:7" x14ac:dyDescent="0.25">
      <c r="A62" t="s">
        <v>279</v>
      </c>
      <c r="B62" s="34">
        <v>1773</v>
      </c>
      <c r="C62" s="34">
        <v>9990</v>
      </c>
      <c r="D62" s="34">
        <v>1447</v>
      </c>
      <c r="E62" s="11">
        <v>0.17749999999999999</v>
      </c>
      <c r="F62" s="11">
        <v>0.14480000000000001</v>
      </c>
      <c r="G62">
        <v>14</v>
      </c>
    </row>
    <row r="63" spans="1:7" x14ac:dyDescent="0.25">
      <c r="A63" t="s">
        <v>146</v>
      </c>
      <c r="B63" s="34">
        <v>5399</v>
      </c>
      <c r="C63" s="34">
        <v>42869</v>
      </c>
      <c r="D63" s="34">
        <v>4246</v>
      </c>
      <c r="E63" s="11">
        <v>0.12590000000000001</v>
      </c>
      <c r="F63" s="11">
        <v>9.9000000000000005E-2</v>
      </c>
      <c r="G63">
        <v>735</v>
      </c>
    </row>
    <row r="64" spans="1:7" x14ac:dyDescent="0.25">
      <c r="A64" t="s">
        <v>466</v>
      </c>
      <c r="B64" s="34">
        <v>2459</v>
      </c>
      <c r="C64" s="34">
        <v>24556</v>
      </c>
      <c r="D64" s="34">
        <v>1981</v>
      </c>
      <c r="E64" s="11">
        <v>0.10009999999999999</v>
      </c>
      <c r="F64" s="11">
        <v>8.0700000000000008E-2</v>
      </c>
      <c r="G64">
        <v>454</v>
      </c>
    </row>
    <row r="65" spans="1:7" x14ac:dyDescent="0.25">
      <c r="A65" t="s">
        <v>294</v>
      </c>
      <c r="B65" s="34">
        <v>1537</v>
      </c>
      <c r="C65" s="34">
        <v>10777</v>
      </c>
      <c r="D65" s="34">
        <v>1209</v>
      </c>
      <c r="E65" s="11">
        <v>0.1426</v>
      </c>
      <c r="F65" s="11">
        <v>0.11220000000000001</v>
      </c>
      <c r="G65">
        <v>90</v>
      </c>
    </row>
    <row r="66" spans="1:7" x14ac:dyDescent="0.25">
      <c r="A66" t="s">
        <v>299</v>
      </c>
      <c r="B66" s="34">
        <v>3009</v>
      </c>
      <c r="C66" s="34">
        <v>17621</v>
      </c>
      <c r="D66" s="34">
        <v>2680</v>
      </c>
      <c r="E66" s="11">
        <v>0.17079999999999998</v>
      </c>
      <c r="F66" s="11">
        <v>0.15210000000000001</v>
      </c>
      <c r="G66">
        <v>397</v>
      </c>
    </row>
    <row r="67" spans="1:7" x14ac:dyDescent="0.25">
      <c r="A67" t="s">
        <v>55</v>
      </c>
      <c r="B67" s="34">
        <v>1284</v>
      </c>
      <c r="C67" s="34">
        <v>26615</v>
      </c>
      <c r="D67" s="34">
        <v>1008</v>
      </c>
      <c r="E67" s="11">
        <v>4.82E-2</v>
      </c>
      <c r="F67" s="11">
        <v>3.7900000000000003E-2</v>
      </c>
      <c r="G67">
        <v>706</v>
      </c>
    </row>
    <row r="68" spans="1:7" x14ac:dyDescent="0.25">
      <c r="A68" t="s">
        <v>467</v>
      </c>
      <c r="B68" s="34">
        <v>2221</v>
      </c>
      <c r="C68" s="34">
        <v>37840</v>
      </c>
      <c r="D68" s="34">
        <v>1841</v>
      </c>
      <c r="E68" s="11">
        <v>5.8700000000000002E-2</v>
      </c>
      <c r="F68" s="11">
        <v>4.87E-2</v>
      </c>
      <c r="G68">
        <v>626</v>
      </c>
    </row>
    <row r="69" spans="1:7" x14ac:dyDescent="0.25">
      <c r="A69" t="s">
        <v>309</v>
      </c>
      <c r="B69" s="34">
        <v>8689</v>
      </c>
      <c r="C69" s="34">
        <v>48423</v>
      </c>
      <c r="D69" s="34">
        <v>6975</v>
      </c>
      <c r="E69" s="11">
        <v>0.1794</v>
      </c>
      <c r="F69" s="11">
        <v>0.14400000000000002</v>
      </c>
      <c r="G69">
        <v>363</v>
      </c>
    </row>
    <row r="70" spans="1:7" x14ac:dyDescent="0.25">
      <c r="A70" t="s">
        <v>313</v>
      </c>
      <c r="B70" s="34">
        <v>2086</v>
      </c>
      <c r="C70" s="34">
        <v>57563</v>
      </c>
      <c r="D70" s="34">
        <v>1757</v>
      </c>
      <c r="E70" s="11">
        <v>3.6200000000000003E-2</v>
      </c>
      <c r="F70" s="11">
        <v>3.0499999999999999E-2</v>
      </c>
      <c r="G70">
        <v>1280</v>
      </c>
    </row>
    <row r="71" spans="1:7" x14ac:dyDescent="0.25">
      <c r="A71" t="s">
        <v>61</v>
      </c>
      <c r="B71" s="34">
        <v>2090</v>
      </c>
      <c r="C71" s="34">
        <v>68647</v>
      </c>
      <c r="D71" s="34">
        <v>1789</v>
      </c>
      <c r="E71" s="11">
        <v>3.04E-2</v>
      </c>
      <c r="F71" s="11">
        <v>2.6099999999999998E-2</v>
      </c>
      <c r="G71">
        <v>6540</v>
      </c>
    </row>
    <row r="72" spans="1:7" x14ac:dyDescent="0.25">
      <c r="A72" t="s">
        <v>468</v>
      </c>
      <c r="B72" s="34">
        <v>504</v>
      </c>
      <c r="C72" s="34">
        <v>8133</v>
      </c>
      <c r="D72" s="34">
        <v>444</v>
      </c>
      <c r="E72" s="11">
        <v>6.2E-2</v>
      </c>
      <c r="F72" s="11">
        <v>5.4600000000000003E-2</v>
      </c>
      <c r="G72">
        <v>137</v>
      </c>
    </row>
    <row r="73" spans="1:7" x14ac:dyDescent="0.25">
      <c r="A73" t="s">
        <v>469</v>
      </c>
      <c r="B73" s="34">
        <v>1101</v>
      </c>
      <c r="C73" s="34">
        <v>17597</v>
      </c>
      <c r="D73" s="34">
        <v>973</v>
      </c>
      <c r="E73" s="11">
        <v>6.2600000000000003E-2</v>
      </c>
      <c r="F73" s="11">
        <v>5.5300000000000002E-2</v>
      </c>
      <c r="G73">
        <v>121</v>
      </c>
    </row>
    <row r="74" spans="1:7" x14ac:dyDescent="0.25">
      <c r="A74" t="s">
        <v>167</v>
      </c>
      <c r="B74" s="34">
        <v>2821</v>
      </c>
      <c r="C74" s="34">
        <v>21133</v>
      </c>
      <c r="D74" s="34">
        <v>2433</v>
      </c>
      <c r="E74" s="11">
        <v>0.13350000000000001</v>
      </c>
      <c r="F74" s="11">
        <v>0.11509999999999999</v>
      </c>
      <c r="G74">
        <v>132</v>
      </c>
    </row>
    <row r="75" spans="1:7" x14ac:dyDescent="0.25">
      <c r="A75" t="s">
        <v>341</v>
      </c>
      <c r="B75" s="34">
        <v>6827</v>
      </c>
      <c r="C75" s="34">
        <v>38950</v>
      </c>
      <c r="D75" s="34">
        <v>5746</v>
      </c>
      <c r="E75" s="11">
        <v>0.17530000000000001</v>
      </c>
      <c r="F75" s="11">
        <v>0.14749999999999999</v>
      </c>
      <c r="G75">
        <v>580</v>
      </c>
    </row>
    <row r="76" spans="1:7" x14ac:dyDescent="0.25">
      <c r="A76" t="s">
        <v>470</v>
      </c>
      <c r="B76" s="34">
        <v>1200</v>
      </c>
      <c r="C76" s="34">
        <v>20462</v>
      </c>
      <c r="D76" s="34">
        <v>1021</v>
      </c>
      <c r="E76" s="11">
        <v>5.8600000000000006E-2</v>
      </c>
      <c r="F76" s="11">
        <v>4.99E-2</v>
      </c>
      <c r="G76">
        <v>131</v>
      </c>
    </row>
    <row r="77" spans="1:7" x14ac:dyDescent="0.25">
      <c r="A77" t="s">
        <v>471</v>
      </c>
      <c r="B77" s="34">
        <v>2275</v>
      </c>
      <c r="C77" s="34">
        <v>35155</v>
      </c>
      <c r="D77" s="34">
        <v>1984</v>
      </c>
      <c r="E77" s="11">
        <v>6.4699999999999994E-2</v>
      </c>
      <c r="F77" s="11">
        <v>5.6399999999999999E-2</v>
      </c>
      <c r="G77">
        <v>473</v>
      </c>
    </row>
    <row r="78" spans="1:7" x14ac:dyDescent="0.25">
      <c r="A78" t="s">
        <v>346</v>
      </c>
      <c r="B78" s="34">
        <v>1358</v>
      </c>
      <c r="C78" s="34">
        <v>12845</v>
      </c>
      <c r="D78" s="34">
        <v>1218</v>
      </c>
      <c r="E78" s="11">
        <v>0.1057</v>
      </c>
      <c r="F78" s="11">
        <v>9.4800000000000009E-2</v>
      </c>
      <c r="G78">
        <v>288</v>
      </c>
    </row>
    <row r="79" spans="1:7" x14ac:dyDescent="0.25">
      <c r="A79" t="s">
        <v>472</v>
      </c>
      <c r="B79" s="34">
        <v>1689</v>
      </c>
      <c r="C79" s="34">
        <v>23577</v>
      </c>
      <c r="D79" s="34">
        <v>1510</v>
      </c>
      <c r="E79" s="11">
        <v>7.1599999999999997E-2</v>
      </c>
      <c r="F79" s="11">
        <v>6.4000000000000001E-2</v>
      </c>
      <c r="G79">
        <v>524</v>
      </c>
    </row>
    <row r="80" spans="1:7" x14ac:dyDescent="0.25">
      <c r="A80" t="s">
        <v>186</v>
      </c>
      <c r="B80" s="34">
        <v>4358</v>
      </c>
      <c r="C80" s="34">
        <v>79947</v>
      </c>
      <c r="D80" s="34">
        <v>3793</v>
      </c>
      <c r="E80" s="11">
        <v>5.45E-2</v>
      </c>
      <c r="F80" s="11">
        <v>4.7400000000000005E-2</v>
      </c>
      <c r="G80">
        <v>3079</v>
      </c>
    </row>
    <row r="81" spans="1:7" x14ac:dyDescent="0.25">
      <c r="B81" s="34"/>
      <c r="C81" s="34"/>
      <c r="D81" s="34"/>
    </row>
    <row r="82" spans="1:7" x14ac:dyDescent="0.25">
      <c r="G82" s="34"/>
    </row>
    <row r="83" spans="1:7" x14ac:dyDescent="0.25">
      <c r="A83" t="s">
        <v>473</v>
      </c>
      <c r="G83" s="34"/>
    </row>
    <row r="84" spans="1:7" x14ac:dyDescent="0.25">
      <c r="A84" t="s">
        <v>448</v>
      </c>
      <c r="G84" s="34"/>
    </row>
    <row r="85" spans="1:7" x14ac:dyDescent="0.25">
      <c r="G85" s="3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F28" sqref="F28"/>
    </sheetView>
  </sheetViews>
  <sheetFormatPr defaultRowHeight="15" x14ac:dyDescent="0.25"/>
  <cols>
    <col min="1" max="1" width="41" style="36" bestFit="1" customWidth="1"/>
    <col min="2" max="2" width="21.42578125" style="36" bestFit="1" customWidth="1"/>
    <col min="3" max="3" width="10" style="36" bestFit="1" customWidth="1"/>
    <col min="4" max="4" width="13.42578125" style="36" bestFit="1" customWidth="1"/>
    <col min="5" max="5" width="9.140625" style="36"/>
    <col min="6" max="7" width="22.42578125" style="36" bestFit="1" customWidth="1"/>
    <col min="8" max="256" width="9.140625" style="36"/>
    <col min="257" max="257" width="41" style="36" bestFit="1" customWidth="1"/>
    <col min="258" max="258" width="21.42578125" style="36" bestFit="1" customWidth="1"/>
    <col min="259" max="259" width="10" style="36" bestFit="1" customWidth="1"/>
    <col min="260" max="260" width="13.42578125" style="36" bestFit="1" customWidth="1"/>
    <col min="261" max="512" width="9.140625" style="36"/>
    <col min="513" max="513" width="41" style="36" bestFit="1" customWidth="1"/>
    <col min="514" max="514" width="21.42578125" style="36" bestFit="1" customWidth="1"/>
    <col min="515" max="515" width="10" style="36" bestFit="1" customWidth="1"/>
    <col min="516" max="516" width="13.42578125" style="36" bestFit="1" customWidth="1"/>
    <col min="517" max="768" width="9.140625" style="36"/>
    <col min="769" max="769" width="41" style="36" bestFit="1" customWidth="1"/>
    <col min="770" max="770" width="21.42578125" style="36" bestFit="1" customWidth="1"/>
    <col min="771" max="771" width="10" style="36" bestFit="1" customWidth="1"/>
    <col min="772" max="772" width="13.42578125" style="36" bestFit="1" customWidth="1"/>
    <col min="773" max="1024" width="9.140625" style="36"/>
    <col min="1025" max="1025" width="41" style="36" bestFit="1" customWidth="1"/>
    <col min="1026" max="1026" width="21.42578125" style="36" bestFit="1" customWidth="1"/>
    <col min="1027" max="1027" width="10" style="36" bestFit="1" customWidth="1"/>
    <col min="1028" max="1028" width="13.42578125" style="36" bestFit="1" customWidth="1"/>
    <col min="1029" max="1280" width="9.140625" style="36"/>
    <col min="1281" max="1281" width="41" style="36" bestFit="1" customWidth="1"/>
    <col min="1282" max="1282" width="21.42578125" style="36" bestFit="1" customWidth="1"/>
    <col min="1283" max="1283" width="10" style="36" bestFit="1" customWidth="1"/>
    <col min="1284" max="1284" width="13.42578125" style="36" bestFit="1" customWidth="1"/>
    <col min="1285" max="1536" width="9.140625" style="36"/>
    <col min="1537" max="1537" width="41" style="36" bestFit="1" customWidth="1"/>
    <col min="1538" max="1538" width="21.42578125" style="36" bestFit="1" customWidth="1"/>
    <col min="1539" max="1539" width="10" style="36" bestFit="1" customWidth="1"/>
    <col min="1540" max="1540" width="13.42578125" style="36" bestFit="1" customWidth="1"/>
    <col min="1541" max="1792" width="9.140625" style="36"/>
    <col min="1793" max="1793" width="41" style="36" bestFit="1" customWidth="1"/>
    <col min="1794" max="1794" width="21.42578125" style="36" bestFit="1" customWidth="1"/>
    <col min="1795" max="1795" width="10" style="36" bestFit="1" customWidth="1"/>
    <col min="1796" max="1796" width="13.42578125" style="36" bestFit="1" customWidth="1"/>
    <col min="1797" max="2048" width="9.140625" style="36"/>
    <col min="2049" max="2049" width="41" style="36" bestFit="1" customWidth="1"/>
    <col min="2050" max="2050" width="21.42578125" style="36" bestFit="1" customWidth="1"/>
    <col min="2051" max="2051" width="10" style="36" bestFit="1" customWidth="1"/>
    <col min="2052" max="2052" width="13.42578125" style="36" bestFit="1" customWidth="1"/>
    <col min="2053" max="2304" width="9.140625" style="36"/>
    <col min="2305" max="2305" width="41" style="36" bestFit="1" customWidth="1"/>
    <col min="2306" max="2306" width="21.42578125" style="36" bestFit="1" customWidth="1"/>
    <col min="2307" max="2307" width="10" style="36" bestFit="1" customWidth="1"/>
    <col min="2308" max="2308" width="13.42578125" style="36" bestFit="1" customWidth="1"/>
    <col min="2309" max="2560" width="9.140625" style="36"/>
    <col min="2561" max="2561" width="41" style="36" bestFit="1" customWidth="1"/>
    <col min="2562" max="2562" width="21.42578125" style="36" bestFit="1" customWidth="1"/>
    <col min="2563" max="2563" width="10" style="36" bestFit="1" customWidth="1"/>
    <col min="2564" max="2564" width="13.42578125" style="36" bestFit="1" customWidth="1"/>
    <col min="2565" max="2816" width="9.140625" style="36"/>
    <col min="2817" max="2817" width="41" style="36" bestFit="1" customWidth="1"/>
    <col min="2818" max="2818" width="21.42578125" style="36" bestFit="1" customWidth="1"/>
    <col min="2819" max="2819" width="10" style="36" bestFit="1" customWidth="1"/>
    <col min="2820" max="2820" width="13.42578125" style="36" bestFit="1" customWidth="1"/>
    <col min="2821" max="3072" width="9.140625" style="36"/>
    <col min="3073" max="3073" width="41" style="36" bestFit="1" customWidth="1"/>
    <col min="3074" max="3074" width="21.42578125" style="36" bestFit="1" customWidth="1"/>
    <col min="3075" max="3075" width="10" style="36" bestFit="1" customWidth="1"/>
    <col min="3076" max="3076" width="13.42578125" style="36" bestFit="1" customWidth="1"/>
    <col min="3077" max="3328" width="9.140625" style="36"/>
    <col min="3329" max="3329" width="41" style="36" bestFit="1" customWidth="1"/>
    <col min="3330" max="3330" width="21.42578125" style="36" bestFit="1" customWidth="1"/>
    <col min="3331" max="3331" width="10" style="36" bestFit="1" customWidth="1"/>
    <col min="3332" max="3332" width="13.42578125" style="36" bestFit="1" customWidth="1"/>
    <col min="3333" max="3584" width="9.140625" style="36"/>
    <col min="3585" max="3585" width="41" style="36" bestFit="1" customWidth="1"/>
    <col min="3586" max="3586" width="21.42578125" style="36" bestFit="1" customWidth="1"/>
    <col min="3587" max="3587" width="10" style="36" bestFit="1" customWidth="1"/>
    <col min="3588" max="3588" width="13.42578125" style="36" bestFit="1" customWidth="1"/>
    <col min="3589" max="3840" width="9.140625" style="36"/>
    <col min="3841" max="3841" width="41" style="36" bestFit="1" customWidth="1"/>
    <col min="3842" max="3842" width="21.42578125" style="36" bestFit="1" customWidth="1"/>
    <col min="3843" max="3843" width="10" style="36" bestFit="1" customWidth="1"/>
    <col min="3844" max="3844" width="13.42578125" style="36" bestFit="1" customWidth="1"/>
    <col min="3845" max="4096" width="9.140625" style="36"/>
    <col min="4097" max="4097" width="41" style="36" bestFit="1" customWidth="1"/>
    <col min="4098" max="4098" width="21.42578125" style="36" bestFit="1" customWidth="1"/>
    <col min="4099" max="4099" width="10" style="36" bestFit="1" customWidth="1"/>
    <col min="4100" max="4100" width="13.42578125" style="36" bestFit="1" customWidth="1"/>
    <col min="4101" max="4352" width="9.140625" style="36"/>
    <col min="4353" max="4353" width="41" style="36" bestFit="1" customWidth="1"/>
    <col min="4354" max="4354" width="21.42578125" style="36" bestFit="1" customWidth="1"/>
    <col min="4355" max="4355" width="10" style="36" bestFit="1" customWidth="1"/>
    <col min="4356" max="4356" width="13.42578125" style="36" bestFit="1" customWidth="1"/>
    <col min="4357" max="4608" width="9.140625" style="36"/>
    <col min="4609" max="4609" width="41" style="36" bestFit="1" customWidth="1"/>
    <col min="4610" max="4610" width="21.42578125" style="36" bestFit="1" customWidth="1"/>
    <col min="4611" max="4611" width="10" style="36" bestFit="1" customWidth="1"/>
    <col min="4612" max="4612" width="13.42578125" style="36" bestFit="1" customWidth="1"/>
    <col min="4613" max="4864" width="9.140625" style="36"/>
    <col min="4865" max="4865" width="41" style="36" bestFit="1" customWidth="1"/>
    <col min="4866" max="4866" width="21.42578125" style="36" bestFit="1" customWidth="1"/>
    <col min="4867" max="4867" width="10" style="36" bestFit="1" customWidth="1"/>
    <col min="4868" max="4868" width="13.42578125" style="36" bestFit="1" customWidth="1"/>
    <col min="4869" max="5120" width="9.140625" style="36"/>
    <col min="5121" max="5121" width="41" style="36" bestFit="1" customWidth="1"/>
    <col min="5122" max="5122" width="21.42578125" style="36" bestFit="1" customWidth="1"/>
    <col min="5123" max="5123" width="10" style="36" bestFit="1" customWidth="1"/>
    <col min="5124" max="5124" width="13.42578125" style="36" bestFit="1" customWidth="1"/>
    <col min="5125" max="5376" width="9.140625" style="36"/>
    <col min="5377" max="5377" width="41" style="36" bestFit="1" customWidth="1"/>
    <col min="5378" max="5378" width="21.42578125" style="36" bestFit="1" customWidth="1"/>
    <col min="5379" max="5379" width="10" style="36" bestFit="1" customWidth="1"/>
    <col min="5380" max="5380" width="13.42578125" style="36" bestFit="1" customWidth="1"/>
    <col min="5381" max="5632" width="9.140625" style="36"/>
    <col min="5633" max="5633" width="41" style="36" bestFit="1" customWidth="1"/>
    <col min="5634" max="5634" width="21.42578125" style="36" bestFit="1" customWidth="1"/>
    <col min="5635" max="5635" width="10" style="36" bestFit="1" customWidth="1"/>
    <col min="5636" max="5636" width="13.42578125" style="36" bestFit="1" customWidth="1"/>
    <col min="5637" max="5888" width="9.140625" style="36"/>
    <col min="5889" max="5889" width="41" style="36" bestFit="1" customWidth="1"/>
    <col min="5890" max="5890" width="21.42578125" style="36" bestFit="1" customWidth="1"/>
    <col min="5891" max="5891" width="10" style="36" bestFit="1" customWidth="1"/>
    <col min="5892" max="5892" width="13.42578125" style="36" bestFit="1" customWidth="1"/>
    <col min="5893" max="6144" width="9.140625" style="36"/>
    <col min="6145" max="6145" width="41" style="36" bestFit="1" customWidth="1"/>
    <col min="6146" max="6146" width="21.42578125" style="36" bestFit="1" customWidth="1"/>
    <col min="6147" max="6147" width="10" style="36" bestFit="1" customWidth="1"/>
    <col min="6148" max="6148" width="13.42578125" style="36" bestFit="1" customWidth="1"/>
    <col min="6149" max="6400" width="9.140625" style="36"/>
    <col min="6401" max="6401" width="41" style="36" bestFit="1" customWidth="1"/>
    <col min="6402" max="6402" width="21.42578125" style="36" bestFit="1" customWidth="1"/>
    <col min="6403" max="6403" width="10" style="36" bestFit="1" customWidth="1"/>
    <col min="6404" max="6404" width="13.42578125" style="36" bestFit="1" customWidth="1"/>
    <col min="6405" max="6656" width="9.140625" style="36"/>
    <col min="6657" max="6657" width="41" style="36" bestFit="1" customWidth="1"/>
    <col min="6658" max="6658" width="21.42578125" style="36" bestFit="1" customWidth="1"/>
    <col min="6659" max="6659" width="10" style="36" bestFit="1" customWidth="1"/>
    <col min="6660" max="6660" width="13.42578125" style="36" bestFit="1" customWidth="1"/>
    <col min="6661" max="6912" width="9.140625" style="36"/>
    <col min="6913" max="6913" width="41" style="36" bestFit="1" customWidth="1"/>
    <col min="6914" max="6914" width="21.42578125" style="36" bestFit="1" customWidth="1"/>
    <col min="6915" max="6915" width="10" style="36" bestFit="1" customWidth="1"/>
    <col min="6916" max="6916" width="13.42578125" style="36" bestFit="1" customWidth="1"/>
    <col min="6917" max="7168" width="9.140625" style="36"/>
    <col min="7169" max="7169" width="41" style="36" bestFit="1" customWidth="1"/>
    <col min="7170" max="7170" width="21.42578125" style="36" bestFit="1" customWidth="1"/>
    <col min="7171" max="7171" width="10" style="36" bestFit="1" customWidth="1"/>
    <col min="7172" max="7172" width="13.42578125" style="36" bestFit="1" customWidth="1"/>
    <col min="7173" max="7424" width="9.140625" style="36"/>
    <col min="7425" max="7425" width="41" style="36" bestFit="1" customWidth="1"/>
    <col min="7426" max="7426" width="21.42578125" style="36" bestFit="1" customWidth="1"/>
    <col min="7427" max="7427" width="10" style="36" bestFit="1" customWidth="1"/>
    <col min="7428" max="7428" width="13.42578125" style="36" bestFit="1" customWidth="1"/>
    <col min="7429" max="7680" width="9.140625" style="36"/>
    <col min="7681" max="7681" width="41" style="36" bestFit="1" customWidth="1"/>
    <col min="7682" max="7682" width="21.42578125" style="36" bestFit="1" customWidth="1"/>
    <col min="7683" max="7683" width="10" style="36" bestFit="1" customWidth="1"/>
    <col min="7684" max="7684" width="13.42578125" style="36" bestFit="1" customWidth="1"/>
    <col min="7685" max="7936" width="9.140625" style="36"/>
    <col min="7937" max="7937" width="41" style="36" bestFit="1" customWidth="1"/>
    <col min="7938" max="7938" width="21.42578125" style="36" bestFit="1" customWidth="1"/>
    <col min="7939" max="7939" width="10" style="36" bestFit="1" customWidth="1"/>
    <col min="7940" max="7940" width="13.42578125" style="36" bestFit="1" customWidth="1"/>
    <col min="7941" max="8192" width="9.140625" style="36"/>
    <col min="8193" max="8193" width="41" style="36" bestFit="1" customWidth="1"/>
    <col min="8194" max="8194" width="21.42578125" style="36" bestFit="1" customWidth="1"/>
    <col min="8195" max="8195" width="10" style="36" bestFit="1" customWidth="1"/>
    <col min="8196" max="8196" width="13.42578125" style="36" bestFit="1" customWidth="1"/>
    <col min="8197" max="8448" width="9.140625" style="36"/>
    <col min="8449" max="8449" width="41" style="36" bestFit="1" customWidth="1"/>
    <col min="8450" max="8450" width="21.42578125" style="36" bestFit="1" customWidth="1"/>
    <col min="8451" max="8451" width="10" style="36" bestFit="1" customWidth="1"/>
    <col min="8452" max="8452" width="13.42578125" style="36" bestFit="1" customWidth="1"/>
    <col min="8453" max="8704" width="9.140625" style="36"/>
    <col min="8705" max="8705" width="41" style="36" bestFit="1" customWidth="1"/>
    <col min="8706" max="8706" width="21.42578125" style="36" bestFit="1" customWidth="1"/>
    <col min="8707" max="8707" width="10" style="36" bestFit="1" customWidth="1"/>
    <col min="8708" max="8708" width="13.42578125" style="36" bestFit="1" customWidth="1"/>
    <col min="8709" max="8960" width="9.140625" style="36"/>
    <col min="8961" max="8961" width="41" style="36" bestFit="1" customWidth="1"/>
    <col min="8962" max="8962" width="21.42578125" style="36" bestFit="1" customWidth="1"/>
    <col min="8963" max="8963" width="10" style="36" bestFit="1" customWidth="1"/>
    <col min="8964" max="8964" width="13.42578125" style="36" bestFit="1" customWidth="1"/>
    <col min="8965" max="9216" width="9.140625" style="36"/>
    <col min="9217" max="9217" width="41" style="36" bestFit="1" customWidth="1"/>
    <col min="9218" max="9218" width="21.42578125" style="36" bestFit="1" customWidth="1"/>
    <col min="9219" max="9219" width="10" style="36" bestFit="1" customWidth="1"/>
    <col min="9220" max="9220" width="13.42578125" style="36" bestFit="1" customWidth="1"/>
    <col min="9221" max="9472" width="9.140625" style="36"/>
    <col min="9473" max="9473" width="41" style="36" bestFit="1" customWidth="1"/>
    <col min="9474" max="9474" width="21.42578125" style="36" bestFit="1" customWidth="1"/>
    <col min="9475" max="9475" width="10" style="36" bestFit="1" customWidth="1"/>
    <col min="9476" max="9476" width="13.42578125" style="36" bestFit="1" customWidth="1"/>
    <col min="9477" max="9728" width="9.140625" style="36"/>
    <col min="9729" max="9729" width="41" style="36" bestFit="1" customWidth="1"/>
    <col min="9730" max="9730" width="21.42578125" style="36" bestFit="1" customWidth="1"/>
    <col min="9731" max="9731" width="10" style="36" bestFit="1" customWidth="1"/>
    <col min="9732" max="9732" width="13.42578125" style="36" bestFit="1" customWidth="1"/>
    <col min="9733" max="9984" width="9.140625" style="36"/>
    <col min="9985" max="9985" width="41" style="36" bestFit="1" customWidth="1"/>
    <col min="9986" max="9986" width="21.42578125" style="36" bestFit="1" customWidth="1"/>
    <col min="9987" max="9987" width="10" style="36" bestFit="1" customWidth="1"/>
    <col min="9988" max="9988" width="13.42578125" style="36" bestFit="1" customWidth="1"/>
    <col min="9989" max="10240" width="9.140625" style="36"/>
    <col min="10241" max="10241" width="41" style="36" bestFit="1" customWidth="1"/>
    <col min="10242" max="10242" width="21.42578125" style="36" bestFit="1" customWidth="1"/>
    <col min="10243" max="10243" width="10" style="36" bestFit="1" customWidth="1"/>
    <col min="10244" max="10244" width="13.42578125" style="36" bestFit="1" customWidth="1"/>
    <col min="10245" max="10496" width="9.140625" style="36"/>
    <col min="10497" max="10497" width="41" style="36" bestFit="1" customWidth="1"/>
    <col min="10498" max="10498" width="21.42578125" style="36" bestFit="1" customWidth="1"/>
    <col min="10499" max="10499" width="10" style="36" bestFit="1" customWidth="1"/>
    <col min="10500" max="10500" width="13.42578125" style="36" bestFit="1" customWidth="1"/>
    <col min="10501" max="10752" width="9.140625" style="36"/>
    <col min="10753" max="10753" width="41" style="36" bestFit="1" customWidth="1"/>
    <col min="10754" max="10754" width="21.42578125" style="36" bestFit="1" customWidth="1"/>
    <col min="10755" max="10755" width="10" style="36" bestFit="1" customWidth="1"/>
    <col min="10756" max="10756" width="13.42578125" style="36" bestFit="1" customWidth="1"/>
    <col min="10757" max="11008" width="9.140625" style="36"/>
    <col min="11009" max="11009" width="41" style="36" bestFit="1" customWidth="1"/>
    <col min="11010" max="11010" width="21.42578125" style="36" bestFit="1" customWidth="1"/>
    <col min="11011" max="11011" width="10" style="36" bestFit="1" customWidth="1"/>
    <col min="11012" max="11012" width="13.42578125" style="36" bestFit="1" customWidth="1"/>
    <col min="11013" max="11264" width="9.140625" style="36"/>
    <col min="11265" max="11265" width="41" style="36" bestFit="1" customWidth="1"/>
    <col min="11266" max="11266" width="21.42578125" style="36" bestFit="1" customWidth="1"/>
    <col min="11267" max="11267" width="10" style="36" bestFit="1" customWidth="1"/>
    <col min="11268" max="11268" width="13.42578125" style="36" bestFit="1" customWidth="1"/>
    <col min="11269" max="11520" width="9.140625" style="36"/>
    <col min="11521" max="11521" width="41" style="36" bestFit="1" customWidth="1"/>
    <col min="11522" max="11522" width="21.42578125" style="36" bestFit="1" customWidth="1"/>
    <col min="11523" max="11523" width="10" style="36" bestFit="1" customWidth="1"/>
    <col min="11524" max="11524" width="13.42578125" style="36" bestFit="1" customWidth="1"/>
    <col min="11525" max="11776" width="9.140625" style="36"/>
    <col min="11777" max="11777" width="41" style="36" bestFit="1" customWidth="1"/>
    <col min="11778" max="11778" width="21.42578125" style="36" bestFit="1" customWidth="1"/>
    <col min="11779" max="11779" width="10" style="36" bestFit="1" customWidth="1"/>
    <col min="11780" max="11780" width="13.42578125" style="36" bestFit="1" customWidth="1"/>
    <col min="11781" max="12032" width="9.140625" style="36"/>
    <col min="12033" max="12033" width="41" style="36" bestFit="1" customWidth="1"/>
    <col min="12034" max="12034" width="21.42578125" style="36" bestFit="1" customWidth="1"/>
    <col min="12035" max="12035" width="10" style="36" bestFit="1" customWidth="1"/>
    <col min="12036" max="12036" width="13.42578125" style="36" bestFit="1" customWidth="1"/>
    <col min="12037" max="12288" width="9.140625" style="36"/>
    <col min="12289" max="12289" width="41" style="36" bestFit="1" customWidth="1"/>
    <col min="12290" max="12290" width="21.42578125" style="36" bestFit="1" customWidth="1"/>
    <col min="12291" max="12291" width="10" style="36" bestFit="1" customWidth="1"/>
    <col min="12292" max="12292" width="13.42578125" style="36" bestFit="1" customWidth="1"/>
    <col min="12293" max="12544" width="9.140625" style="36"/>
    <col min="12545" max="12545" width="41" style="36" bestFit="1" customWidth="1"/>
    <col min="12546" max="12546" width="21.42578125" style="36" bestFit="1" customWidth="1"/>
    <col min="12547" max="12547" width="10" style="36" bestFit="1" customWidth="1"/>
    <col min="12548" max="12548" width="13.42578125" style="36" bestFit="1" customWidth="1"/>
    <col min="12549" max="12800" width="9.140625" style="36"/>
    <col min="12801" max="12801" width="41" style="36" bestFit="1" customWidth="1"/>
    <col min="12802" max="12802" width="21.42578125" style="36" bestFit="1" customWidth="1"/>
    <col min="12803" max="12803" width="10" style="36" bestFit="1" customWidth="1"/>
    <col min="12804" max="12804" width="13.42578125" style="36" bestFit="1" customWidth="1"/>
    <col min="12805" max="13056" width="9.140625" style="36"/>
    <col min="13057" max="13057" width="41" style="36" bestFit="1" customWidth="1"/>
    <col min="13058" max="13058" width="21.42578125" style="36" bestFit="1" customWidth="1"/>
    <col min="13059" max="13059" width="10" style="36" bestFit="1" customWidth="1"/>
    <col min="13060" max="13060" width="13.42578125" style="36" bestFit="1" customWidth="1"/>
    <col min="13061" max="13312" width="9.140625" style="36"/>
    <col min="13313" max="13313" width="41" style="36" bestFit="1" customWidth="1"/>
    <col min="13314" max="13314" width="21.42578125" style="36" bestFit="1" customWidth="1"/>
    <col min="13315" max="13315" width="10" style="36" bestFit="1" customWidth="1"/>
    <col min="13316" max="13316" width="13.42578125" style="36" bestFit="1" customWidth="1"/>
    <col min="13317" max="13568" width="9.140625" style="36"/>
    <col min="13569" max="13569" width="41" style="36" bestFit="1" customWidth="1"/>
    <col min="13570" max="13570" width="21.42578125" style="36" bestFit="1" customWidth="1"/>
    <col min="13571" max="13571" width="10" style="36" bestFit="1" customWidth="1"/>
    <col min="13572" max="13572" width="13.42578125" style="36" bestFit="1" customWidth="1"/>
    <col min="13573" max="13824" width="9.140625" style="36"/>
    <col min="13825" max="13825" width="41" style="36" bestFit="1" customWidth="1"/>
    <col min="13826" max="13826" width="21.42578125" style="36" bestFit="1" customWidth="1"/>
    <col min="13827" max="13827" width="10" style="36" bestFit="1" customWidth="1"/>
    <col min="13828" max="13828" width="13.42578125" style="36" bestFit="1" customWidth="1"/>
    <col min="13829" max="14080" width="9.140625" style="36"/>
    <col min="14081" max="14081" width="41" style="36" bestFit="1" customWidth="1"/>
    <col min="14082" max="14082" width="21.42578125" style="36" bestFit="1" customWidth="1"/>
    <col min="14083" max="14083" width="10" style="36" bestFit="1" customWidth="1"/>
    <col min="14084" max="14084" width="13.42578125" style="36" bestFit="1" customWidth="1"/>
    <col min="14085" max="14336" width="9.140625" style="36"/>
    <col min="14337" max="14337" width="41" style="36" bestFit="1" customWidth="1"/>
    <col min="14338" max="14338" width="21.42578125" style="36" bestFit="1" customWidth="1"/>
    <col min="14339" max="14339" width="10" style="36" bestFit="1" customWidth="1"/>
    <col min="14340" max="14340" width="13.42578125" style="36" bestFit="1" customWidth="1"/>
    <col min="14341" max="14592" width="9.140625" style="36"/>
    <col min="14593" max="14593" width="41" style="36" bestFit="1" customWidth="1"/>
    <col min="14594" max="14594" width="21.42578125" style="36" bestFit="1" customWidth="1"/>
    <col min="14595" max="14595" width="10" style="36" bestFit="1" customWidth="1"/>
    <col min="14596" max="14596" width="13.42578125" style="36" bestFit="1" customWidth="1"/>
    <col min="14597" max="14848" width="9.140625" style="36"/>
    <col min="14849" max="14849" width="41" style="36" bestFit="1" customWidth="1"/>
    <col min="14850" max="14850" width="21.42578125" style="36" bestFit="1" customWidth="1"/>
    <col min="14851" max="14851" width="10" style="36" bestFit="1" customWidth="1"/>
    <col min="14852" max="14852" width="13.42578125" style="36" bestFit="1" customWidth="1"/>
    <col min="14853" max="15104" width="9.140625" style="36"/>
    <col min="15105" max="15105" width="41" style="36" bestFit="1" customWidth="1"/>
    <col min="15106" max="15106" width="21.42578125" style="36" bestFit="1" customWidth="1"/>
    <col min="15107" max="15107" width="10" style="36" bestFit="1" customWidth="1"/>
    <col min="15108" max="15108" width="13.42578125" style="36" bestFit="1" customWidth="1"/>
    <col min="15109" max="15360" width="9.140625" style="36"/>
    <col min="15361" max="15361" width="41" style="36" bestFit="1" customWidth="1"/>
    <col min="15362" max="15362" width="21.42578125" style="36" bestFit="1" customWidth="1"/>
    <col min="15363" max="15363" width="10" style="36" bestFit="1" customWidth="1"/>
    <col min="15364" max="15364" width="13.42578125" style="36" bestFit="1" customWidth="1"/>
    <col min="15365" max="15616" width="9.140625" style="36"/>
    <col min="15617" max="15617" width="41" style="36" bestFit="1" customWidth="1"/>
    <col min="15618" max="15618" width="21.42578125" style="36" bestFit="1" customWidth="1"/>
    <col min="15619" max="15619" width="10" style="36" bestFit="1" customWidth="1"/>
    <col min="15620" max="15620" width="13.42578125" style="36" bestFit="1" customWidth="1"/>
    <col min="15621" max="15872" width="9.140625" style="36"/>
    <col min="15873" max="15873" width="41" style="36" bestFit="1" customWidth="1"/>
    <col min="15874" max="15874" width="21.42578125" style="36" bestFit="1" customWidth="1"/>
    <col min="15875" max="15875" width="10" style="36" bestFit="1" customWidth="1"/>
    <col min="15876" max="15876" width="13.42578125" style="36" bestFit="1" customWidth="1"/>
    <col min="15877" max="16128" width="9.140625" style="36"/>
    <col min="16129" max="16129" width="41" style="36" bestFit="1" customWidth="1"/>
    <col min="16130" max="16130" width="21.42578125" style="36" bestFit="1" customWidth="1"/>
    <col min="16131" max="16131" width="10" style="36" bestFit="1" customWidth="1"/>
    <col min="16132" max="16132" width="13.42578125" style="36" bestFit="1" customWidth="1"/>
    <col min="16133" max="16384" width="9.140625" style="36"/>
  </cols>
  <sheetData>
    <row r="1" spans="1:7" x14ac:dyDescent="0.25">
      <c r="A1" s="36" t="s">
        <v>474</v>
      </c>
      <c r="B1" s="36" t="s">
        <v>475</v>
      </c>
    </row>
    <row r="2" spans="1:7" x14ac:dyDescent="0.25">
      <c r="A2" s="37" t="s">
        <v>476</v>
      </c>
      <c r="D2" s="38"/>
    </row>
    <row r="3" spans="1:7" x14ac:dyDescent="0.25">
      <c r="D3" s="37"/>
    </row>
    <row r="5" spans="1:7" x14ac:dyDescent="0.25">
      <c r="B5" s="36" t="s">
        <v>477</v>
      </c>
    </row>
    <row r="6" spans="1:7" x14ac:dyDescent="0.25">
      <c r="A6" s="37" t="s">
        <v>478</v>
      </c>
    </row>
    <row r="7" spans="1:7" x14ac:dyDescent="0.25">
      <c r="F7" s="39" t="s">
        <v>479</v>
      </c>
      <c r="G7" s="39" t="s">
        <v>479</v>
      </c>
    </row>
    <row r="8" spans="1:7" x14ac:dyDescent="0.25">
      <c r="A8" s="40"/>
      <c r="B8" s="40"/>
      <c r="C8" s="39" t="s">
        <v>480</v>
      </c>
      <c r="D8" s="39" t="s">
        <v>481</v>
      </c>
      <c r="F8" s="39" t="s">
        <v>480</v>
      </c>
      <c r="G8" s="39" t="s">
        <v>481</v>
      </c>
    </row>
    <row r="9" spans="1:7" x14ac:dyDescent="0.25">
      <c r="A9" s="41" t="s">
        <v>482</v>
      </c>
      <c r="B9" s="41" t="s">
        <v>2</v>
      </c>
      <c r="C9" s="42">
        <v>2015</v>
      </c>
      <c r="D9" s="42">
        <v>2015</v>
      </c>
      <c r="F9" s="42">
        <v>2015</v>
      </c>
      <c r="G9" s="42">
        <v>2015</v>
      </c>
    </row>
    <row r="10" spans="1:7" x14ac:dyDescent="0.25">
      <c r="A10" s="43" t="s">
        <v>483</v>
      </c>
      <c r="B10" s="43" t="s">
        <v>436</v>
      </c>
      <c r="C10" s="44">
        <v>22238.45</v>
      </c>
      <c r="D10" s="44">
        <v>35351.93</v>
      </c>
      <c r="F10" s="45">
        <f>C10/$C$18</f>
        <v>0.28262411087933642</v>
      </c>
      <c r="G10" s="45">
        <f>D10/$D$18</f>
        <v>2.4361540251646829</v>
      </c>
    </row>
    <row r="11" spans="1:7" x14ac:dyDescent="0.25">
      <c r="A11" s="43" t="s">
        <v>483</v>
      </c>
      <c r="B11" s="43" t="s">
        <v>22</v>
      </c>
      <c r="C11" s="44">
        <v>6880.3869999999997</v>
      </c>
      <c r="D11" s="44">
        <v>10520.227999999999</v>
      </c>
      <c r="F11" s="45">
        <f t="shared" ref="F11:F18" si="0">C11/$C$18</f>
        <v>8.7441492477252011E-2</v>
      </c>
      <c r="G11" s="45">
        <f t="shared" ref="G11:G18" si="1">D11/$D$18</f>
        <v>0.72496454331772553</v>
      </c>
    </row>
    <row r="12" spans="1:7" x14ac:dyDescent="0.25">
      <c r="A12" s="43" t="s">
        <v>483</v>
      </c>
      <c r="B12" s="43" t="s">
        <v>87</v>
      </c>
      <c r="C12" s="44">
        <v>9268.9519999999993</v>
      </c>
      <c r="D12" s="44">
        <v>11645.963</v>
      </c>
      <c r="F12" s="45">
        <f t="shared" si="0"/>
        <v>0.11779729782351049</v>
      </c>
      <c r="G12" s="45">
        <f t="shared" si="1"/>
        <v>0.80254061487927153</v>
      </c>
    </row>
    <row r="13" spans="1:7" x14ac:dyDescent="0.25">
      <c r="A13" s="43" t="s">
        <v>483</v>
      </c>
      <c r="B13" s="43" t="s">
        <v>40</v>
      </c>
      <c r="C13" s="44">
        <v>8412.82</v>
      </c>
      <c r="D13" s="44">
        <v>12307.722</v>
      </c>
      <c r="F13" s="45">
        <f t="shared" si="0"/>
        <v>0.10691688370762796</v>
      </c>
      <c r="G13" s="45">
        <f t="shared" si="1"/>
        <v>0.84814341086633516</v>
      </c>
    </row>
    <row r="14" spans="1:7" x14ac:dyDescent="0.25">
      <c r="A14" s="43" t="s">
        <v>483</v>
      </c>
      <c r="B14" s="43" t="s">
        <v>32</v>
      </c>
      <c r="C14" s="44">
        <v>7078.2659999999996</v>
      </c>
      <c r="D14" s="44">
        <v>8630.8109999999997</v>
      </c>
      <c r="F14" s="45">
        <f t="shared" si="0"/>
        <v>8.9956297980184632E-2</v>
      </c>
      <c r="G14" s="45">
        <f t="shared" si="1"/>
        <v>0.59476201039336807</v>
      </c>
    </row>
    <row r="15" spans="1:7" x14ac:dyDescent="0.25">
      <c r="A15" s="43" t="s">
        <v>483</v>
      </c>
      <c r="B15" s="43" t="s">
        <v>176</v>
      </c>
      <c r="C15" s="44">
        <v>7433.2659999999996</v>
      </c>
      <c r="D15" s="44">
        <v>12589.687</v>
      </c>
      <c r="F15" s="45">
        <f t="shared" si="0"/>
        <v>9.4467923536919227E-2</v>
      </c>
      <c r="G15" s="45">
        <f t="shared" si="1"/>
        <v>0.86757403798359756</v>
      </c>
    </row>
    <row r="16" spans="1:7" x14ac:dyDescent="0.25">
      <c r="A16" s="43" t="s">
        <v>483</v>
      </c>
      <c r="B16" s="43" t="s">
        <v>60</v>
      </c>
      <c r="C16" s="44">
        <v>8693.7980000000007</v>
      </c>
      <c r="D16" s="44">
        <v>15551.382</v>
      </c>
      <c r="F16" s="45">
        <f t="shared" si="0"/>
        <v>0.11048777814616367</v>
      </c>
      <c r="G16" s="45">
        <f t="shared" si="1"/>
        <v>1.0716688411686037</v>
      </c>
    </row>
    <row r="17" spans="1:7" x14ac:dyDescent="0.25">
      <c r="A17" s="43" t="s">
        <v>483</v>
      </c>
      <c r="B17" s="43" t="s">
        <v>67</v>
      </c>
      <c r="C17" s="44">
        <v>8679.6689999999999</v>
      </c>
      <c r="D17" s="44">
        <v>12574.565000000001</v>
      </c>
      <c r="F17" s="45">
        <f t="shared" si="0"/>
        <v>0.11030821544900563</v>
      </c>
      <c r="G17" s="45">
        <f t="shared" si="1"/>
        <v>0.86653195849406073</v>
      </c>
    </row>
    <row r="18" spans="1:7" x14ac:dyDescent="0.25">
      <c r="A18" s="40" t="s">
        <v>483</v>
      </c>
      <c r="B18" s="46" t="s">
        <v>484</v>
      </c>
      <c r="C18" s="47">
        <v>78685.607999999993</v>
      </c>
      <c r="D18" s="47">
        <v>14511.369000000001</v>
      </c>
      <c r="F18" s="48">
        <f t="shared" si="0"/>
        <v>1</v>
      </c>
      <c r="G18" s="48">
        <f t="shared" si="1"/>
        <v>1</v>
      </c>
    </row>
    <row r="20" spans="1:7" x14ac:dyDescent="0.25">
      <c r="A20" s="36" t="s">
        <v>485</v>
      </c>
    </row>
    <row r="21" spans="1:7" x14ac:dyDescent="0.25">
      <c r="A21" s="36" t="s">
        <v>486</v>
      </c>
    </row>
    <row r="22" spans="1:7" x14ac:dyDescent="0.25">
      <c r="A22" s="37" t="s">
        <v>487</v>
      </c>
    </row>
  </sheetData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workbookViewId="0">
      <selection activeCell="G106" sqref="G106"/>
    </sheetView>
  </sheetViews>
  <sheetFormatPr defaultRowHeight="12.75" x14ac:dyDescent="0.2"/>
  <cols>
    <col min="1" max="1" width="27.85546875" style="49" customWidth="1"/>
    <col min="2" max="2" width="12" style="49" customWidth="1"/>
    <col min="3" max="3" width="19.28515625" style="49" bestFit="1" customWidth="1"/>
    <col min="4" max="9" width="9.28515625" style="49" customWidth="1"/>
    <col min="10" max="10" width="19.28515625" style="49" bestFit="1" customWidth="1"/>
    <col min="11" max="16384" width="9.140625" style="49"/>
  </cols>
  <sheetData>
    <row r="1" spans="1:8" x14ac:dyDescent="0.2">
      <c r="A1" s="49" t="s">
        <v>488</v>
      </c>
    </row>
    <row r="2" spans="1:8" x14ac:dyDescent="0.2">
      <c r="A2" s="49" t="s">
        <v>487</v>
      </c>
    </row>
    <row r="3" spans="1:8" ht="15" x14ac:dyDescent="0.25">
      <c r="A3" t="s">
        <v>499</v>
      </c>
    </row>
    <row r="5" spans="1:8" ht="15" x14ac:dyDescent="0.25">
      <c r="A5" s="50" t="s">
        <v>474</v>
      </c>
      <c r="B5" s="50" t="s">
        <v>489</v>
      </c>
    </row>
    <row r="7" spans="1:8" ht="15" x14ac:dyDescent="0.25">
      <c r="A7" s="50" t="s">
        <v>490</v>
      </c>
      <c r="B7" s="50" t="s">
        <v>477</v>
      </c>
    </row>
    <row r="8" spans="1:8" ht="15" x14ac:dyDescent="0.25">
      <c r="A8" s="50" t="s">
        <v>491</v>
      </c>
      <c r="B8" s="50" t="s">
        <v>492</v>
      </c>
    </row>
    <row r="9" spans="1:8" ht="15" x14ac:dyDescent="0.25">
      <c r="A9" s="50" t="s">
        <v>493</v>
      </c>
      <c r="B9" s="50" t="s">
        <v>445</v>
      </c>
    </row>
    <row r="10" spans="1:8" ht="15" x14ac:dyDescent="0.25">
      <c r="A10" s="50" t="s">
        <v>494</v>
      </c>
      <c r="B10" s="50" t="s">
        <v>445</v>
      </c>
    </row>
    <row r="12" spans="1:8" ht="15" x14ac:dyDescent="0.25">
      <c r="A12" s="51" t="s">
        <v>495</v>
      </c>
      <c r="B12" s="51">
        <v>2016</v>
      </c>
      <c r="C12" s="51" t="s">
        <v>496</v>
      </c>
      <c r="D12" s="51"/>
      <c r="E12" s="51"/>
      <c r="F12" s="51"/>
      <c r="G12" s="51"/>
      <c r="H12" s="51"/>
    </row>
    <row r="13" spans="1:8" ht="15" x14ac:dyDescent="0.25">
      <c r="A13" s="50" t="s">
        <v>435</v>
      </c>
      <c r="B13" s="52">
        <v>875</v>
      </c>
      <c r="C13" s="53">
        <f t="shared" ref="C13:C76" si="0">B13/$B$92</f>
        <v>0.84622823984526108</v>
      </c>
      <c r="D13" s="54"/>
      <c r="E13" s="54"/>
      <c r="F13" s="54"/>
      <c r="G13" s="54"/>
      <c r="H13" s="54"/>
    </row>
    <row r="14" spans="1:8" ht="15" x14ac:dyDescent="0.25">
      <c r="A14" s="50" t="s">
        <v>23</v>
      </c>
      <c r="B14" s="52">
        <v>999</v>
      </c>
      <c r="C14" s="53">
        <f t="shared" si="0"/>
        <v>0.96615087040618952</v>
      </c>
      <c r="D14" s="54"/>
      <c r="E14" s="54"/>
      <c r="F14" s="54"/>
      <c r="G14" s="54"/>
      <c r="H14" s="54"/>
    </row>
    <row r="15" spans="1:8" ht="15" x14ac:dyDescent="0.25">
      <c r="A15" s="50" t="s">
        <v>437</v>
      </c>
      <c r="B15" s="52">
        <v>725</v>
      </c>
      <c r="C15" s="53">
        <f t="shared" si="0"/>
        <v>0.70116054158607355</v>
      </c>
      <c r="D15" s="54"/>
      <c r="E15" s="54"/>
      <c r="F15" s="54"/>
      <c r="G15" s="54"/>
      <c r="H15" s="54"/>
    </row>
    <row r="16" spans="1:8" ht="15" x14ac:dyDescent="0.25">
      <c r="A16" s="50" t="s">
        <v>31</v>
      </c>
      <c r="B16" s="52">
        <v>658</v>
      </c>
      <c r="C16" s="53">
        <f t="shared" si="0"/>
        <v>0.63636363636363635</v>
      </c>
      <c r="D16" s="54"/>
      <c r="E16" s="54"/>
      <c r="F16" s="54"/>
      <c r="G16" s="54"/>
      <c r="H16" s="54"/>
    </row>
    <row r="17" spans="1:8" ht="15" x14ac:dyDescent="0.25">
      <c r="A17" s="50" t="s">
        <v>438</v>
      </c>
      <c r="B17" s="52">
        <v>1486</v>
      </c>
      <c r="C17" s="53">
        <f t="shared" si="0"/>
        <v>1.437137330754352</v>
      </c>
      <c r="D17" s="55"/>
      <c r="E17" s="55"/>
      <c r="F17" s="55"/>
      <c r="G17" s="55"/>
      <c r="H17" s="55"/>
    </row>
    <row r="18" spans="1:8" ht="15" x14ac:dyDescent="0.25">
      <c r="A18" s="50" t="s">
        <v>439</v>
      </c>
      <c r="B18" s="52">
        <v>1392</v>
      </c>
      <c r="C18" s="53">
        <f t="shared" si="0"/>
        <v>1.3462282398452612</v>
      </c>
      <c r="D18" s="55"/>
      <c r="E18" s="55"/>
      <c r="F18" s="55"/>
      <c r="G18" s="55"/>
      <c r="H18" s="55"/>
    </row>
    <row r="19" spans="1:8" ht="15" x14ac:dyDescent="0.25">
      <c r="A19" s="50" t="s">
        <v>440</v>
      </c>
      <c r="B19" s="52">
        <v>1337</v>
      </c>
      <c r="C19" s="53">
        <f t="shared" si="0"/>
        <v>1.2930367504835589</v>
      </c>
      <c r="D19" s="55"/>
      <c r="E19" s="55"/>
      <c r="F19" s="55"/>
      <c r="G19" s="55"/>
      <c r="H19" s="55"/>
    </row>
    <row r="20" spans="1:8" ht="15" x14ac:dyDescent="0.25">
      <c r="A20" s="50" t="s">
        <v>441</v>
      </c>
      <c r="B20" s="52">
        <v>1450</v>
      </c>
      <c r="C20" s="53">
        <f t="shared" si="0"/>
        <v>1.4023210831721471</v>
      </c>
      <c r="D20" s="55"/>
      <c r="E20" s="55"/>
      <c r="F20" s="55"/>
      <c r="G20" s="55"/>
      <c r="H20" s="55"/>
    </row>
    <row r="21" spans="1:8" ht="15" x14ac:dyDescent="0.25">
      <c r="A21" s="50" t="s">
        <v>442</v>
      </c>
      <c r="B21" s="52">
        <v>1338</v>
      </c>
      <c r="C21" s="53">
        <f t="shared" si="0"/>
        <v>1.2940038684719535</v>
      </c>
      <c r="D21" s="55"/>
      <c r="E21" s="55"/>
      <c r="F21" s="55"/>
      <c r="G21" s="55"/>
      <c r="H21" s="55"/>
    </row>
    <row r="22" spans="1:8" ht="15" x14ac:dyDescent="0.25">
      <c r="A22" s="50" t="s">
        <v>443</v>
      </c>
      <c r="B22" s="52">
        <v>865</v>
      </c>
      <c r="C22" s="53">
        <f t="shared" si="0"/>
        <v>0.83655705996131524</v>
      </c>
      <c r="D22" s="54"/>
      <c r="E22" s="54"/>
      <c r="F22" s="54"/>
      <c r="G22" s="54"/>
      <c r="H22" s="54"/>
    </row>
    <row r="23" spans="1:8" ht="15" x14ac:dyDescent="0.25">
      <c r="A23" s="50" t="s">
        <v>444</v>
      </c>
      <c r="B23" s="52">
        <v>866</v>
      </c>
      <c r="C23" s="53">
        <f t="shared" si="0"/>
        <v>0.8375241779497099</v>
      </c>
      <c r="D23" s="54"/>
      <c r="E23" s="54"/>
      <c r="F23" s="54"/>
      <c r="G23" s="54"/>
      <c r="H23" s="54"/>
    </row>
    <row r="24" spans="1:8" ht="15" x14ac:dyDescent="0.25">
      <c r="A24" s="50" t="s">
        <v>446</v>
      </c>
      <c r="B24" s="52">
        <v>760</v>
      </c>
      <c r="C24" s="53">
        <f t="shared" si="0"/>
        <v>0.73500967117988392</v>
      </c>
      <c r="D24" s="54"/>
      <c r="E24" s="54"/>
      <c r="F24" s="54"/>
      <c r="G24" s="54"/>
      <c r="H24" s="54"/>
    </row>
    <row r="25" spans="1:8" ht="15" x14ac:dyDescent="0.25">
      <c r="A25" s="50" t="s">
        <v>47</v>
      </c>
      <c r="B25" s="52">
        <v>901</v>
      </c>
      <c r="C25" s="53">
        <f t="shared" si="0"/>
        <v>0.87137330754352027</v>
      </c>
      <c r="D25" s="54"/>
      <c r="E25" s="54"/>
      <c r="F25" s="54"/>
      <c r="G25" s="54"/>
      <c r="H25" s="54"/>
    </row>
    <row r="26" spans="1:8" ht="15" x14ac:dyDescent="0.25">
      <c r="A26" s="50" t="s">
        <v>68</v>
      </c>
      <c r="B26" s="52">
        <v>900</v>
      </c>
      <c r="C26" s="53">
        <f t="shared" si="0"/>
        <v>0.87040618955512572</v>
      </c>
      <c r="D26" s="54"/>
      <c r="E26" s="54"/>
      <c r="F26" s="54"/>
      <c r="G26" s="54"/>
      <c r="H26" s="54"/>
    </row>
    <row r="27" spans="1:8" ht="15" x14ac:dyDescent="0.25">
      <c r="A27" s="50" t="s">
        <v>130</v>
      </c>
      <c r="B27" s="52">
        <v>823</v>
      </c>
      <c r="C27" s="53">
        <f t="shared" si="0"/>
        <v>0.7959381044487428</v>
      </c>
      <c r="D27" s="54"/>
      <c r="E27" s="54"/>
      <c r="F27" s="54"/>
      <c r="G27" s="54"/>
      <c r="H27" s="54"/>
    </row>
    <row r="28" spans="1:8" ht="15" x14ac:dyDescent="0.25">
      <c r="A28" s="50" t="s">
        <v>82</v>
      </c>
      <c r="B28" s="52">
        <v>851</v>
      </c>
      <c r="C28" s="53">
        <f t="shared" si="0"/>
        <v>0.82301740812379109</v>
      </c>
      <c r="D28" s="54"/>
      <c r="E28" s="54"/>
      <c r="F28" s="54"/>
      <c r="G28" s="54"/>
      <c r="H28" s="54"/>
    </row>
    <row r="29" spans="1:8" ht="15" x14ac:dyDescent="0.25">
      <c r="A29" s="50" t="s">
        <v>86</v>
      </c>
      <c r="B29" s="52">
        <v>760</v>
      </c>
      <c r="C29" s="53">
        <f t="shared" si="0"/>
        <v>0.73500967117988392</v>
      </c>
      <c r="D29" s="54"/>
      <c r="E29" s="54"/>
      <c r="F29" s="54"/>
      <c r="G29" s="54"/>
      <c r="H29" s="54"/>
    </row>
    <row r="30" spans="1:8" ht="15" x14ac:dyDescent="0.25">
      <c r="A30" s="50" t="s">
        <v>91</v>
      </c>
      <c r="B30" s="52">
        <v>978</v>
      </c>
      <c r="C30" s="53">
        <f t="shared" si="0"/>
        <v>0.9458413926499033</v>
      </c>
      <c r="D30" s="54"/>
      <c r="E30" s="54"/>
      <c r="F30" s="54"/>
      <c r="G30" s="54"/>
      <c r="H30" s="54"/>
    </row>
    <row r="31" spans="1:8" ht="15" x14ac:dyDescent="0.25">
      <c r="A31" s="50" t="s">
        <v>181</v>
      </c>
      <c r="B31" s="52">
        <v>780</v>
      </c>
      <c r="C31" s="53">
        <f t="shared" si="0"/>
        <v>0.75435203094777559</v>
      </c>
      <c r="D31" s="54"/>
      <c r="E31" s="54"/>
      <c r="F31" s="54"/>
      <c r="G31" s="54"/>
      <c r="H31" s="54"/>
    </row>
    <row r="32" spans="1:8" ht="15" x14ac:dyDescent="0.25">
      <c r="A32" s="50" t="s">
        <v>449</v>
      </c>
      <c r="B32" s="52">
        <v>945</v>
      </c>
      <c r="C32" s="53">
        <f t="shared" si="0"/>
        <v>0.91392649903288203</v>
      </c>
      <c r="D32" s="54"/>
      <c r="E32" s="54"/>
      <c r="F32" s="54"/>
      <c r="G32" s="54"/>
      <c r="H32" s="54"/>
    </row>
    <row r="33" spans="1:8" ht="15" x14ac:dyDescent="0.25">
      <c r="A33" s="50" t="s">
        <v>120</v>
      </c>
      <c r="B33" s="52">
        <v>718</v>
      </c>
      <c r="C33" s="53">
        <f t="shared" si="0"/>
        <v>0.69439071566731136</v>
      </c>
      <c r="D33" s="54"/>
      <c r="E33" s="54"/>
      <c r="F33" s="54"/>
      <c r="G33" s="54"/>
      <c r="H33" s="54"/>
    </row>
    <row r="34" spans="1:8" ht="15" x14ac:dyDescent="0.25">
      <c r="A34" s="50" t="s">
        <v>106</v>
      </c>
      <c r="B34" s="52">
        <v>819</v>
      </c>
      <c r="C34" s="53">
        <f t="shared" si="0"/>
        <v>0.79206963249516438</v>
      </c>
      <c r="D34" s="54"/>
      <c r="E34" s="54"/>
      <c r="F34" s="54"/>
      <c r="G34" s="54"/>
      <c r="H34" s="54"/>
    </row>
    <row r="35" spans="1:8" ht="15" x14ac:dyDescent="0.25">
      <c r="A35" s="50" t="s">
        <v>115</v>
      </c>
      <c r="B35" s="52">
        <v>871</v>
      </c>
      <c r="C35" s="53">
        <f t="shared" si="0"/>
        <v>0.84235976789168276</v>
      </c>
      <c r="D35" s="54"/>
      <c r="E35" s="54"/>
      <c r="F35" s="54"/>
      <c r="G35" s="54"/>
      <c r="H35" s="54"/>
    </row>
    <row r="36" spans="1:8" ht="15" x14ac:dyDescent="0.25">
      <c r="A36" s="50" t="s">
        <v>450</v>
      </c>
      <c r="B36" s="52">
        <v>1051</v>
      </c>
      <c r="C36" s="53">
        <f t="shared" si="0"/>
        <v>1.016441005802708</v>
      </c>
      <c r="D36" s="54"/>
      <c r="E36" s="54"/>
      <c r="F36" s="54"/>
      <c r="G36" s="54"/>
      <c r="H36" s="54"/>
    </row>
    <row r="37" spans="1:8" ht="15" x14ac:dyDescent="0.25">
      <c r="A37" s="50" t="s">
        <v>451</v>
      </c>
      <c r="B37" s="52">
        <v>1184</v>
      </c>
      <c r="C37" s="53">
        <f t="shared" si="0"/>
        <v>1.1450676982591876</v>
      </c>
      <c r="D37" s="55"/>
      <c r="E37" s="55"/>
      <c r="F37" s="55"/>
      <c r="G37" s="55"/>
      <c r="H37" s="55"/>
    </row>
    <row r="38" spans="1:8" ht="15" x14ac:dyDescent="0.25">
      <c r="A38" s="50" t="s">
        <v>452</v>
      </c>
      <c r="B38" s="52">
        <v>860</v>
      </c>
      <c r="C38" s="53">
        <f t="shared" si="0"/>
        <v>0.83172147001934238</v>
      </c>
      <c r="D38" s="54"/>
      <c r="E38" s="54"/>
      <c r="F38" s="54"/>
      <c r="G38" s="54"/>
      <c r="H38" s="54"/>
    </row>
    <row r="39" spans="1:8" ht="15" x14ac:dyDescent="0.25">
      <c r="A39" s="50" t="s">
        <v>135</v>
      </c>
      <c r="B39" s="52">
        <v>1034</v>
      </c>
      <c r="C39" s="53">
        <f t="shared" si="0"/>
        <v>1</v>
      </c>
      <c r="D39" s="54"/>
      <c r="E39" s="54"/>
      <c r="F39" s="54"/>
      <c r="G39" s="54"/>
      <c r="H39" s="55"/>
    </row>
    <row r="40" spans="1:8" ht="15" x14ac:dyDescent="0.25">
      <c r="A40" s="50" t="s">
        <v>140</v>
      </c>
      <c r="B40" s="52">
        <v>727</v>
      </c>
      <c r="C40" s="53">
        <f t="shared" si="0"/>
        <v>0.70309477756286265</v>
      </c>
      <c r="D40" s="54"/>
      <c r="E40" s="54"/>
      <c r="F40" s="54"/>
      <c r="G40" s="54"/>
      <c r="H40" s="54"/>
    </row>
    <row r="41" spans="1:8" ht="15" x14ac:dyDescent="0.25">
      <c r="A41" s="50" t="s">
        <v>453</v>
      </c>
      <c r="B41" s="52">
        <v>1149</v>
      </c>
      <c r="C41" s="53">
        <f t="shared" si="0"/>
        <v>1.1112185686653773</v>
      </c>
      <c r="D41" s="54"/>
      <c r="E41" s="54"/>
      <c r="F41" s="54"/>
      <c r="G41" s="55"/>
      <c r="H41" s="55"/>
    </row>
    <row r="42" spans="1:8" ht="15" x14ac:dyDescent="0.25">
      <c r="A42" s="50" t="s">
        <v>149</v>
      </c>
      <c r="B42" s="52">
        <v>957</v>
      </c>
      <c r="C42" s="53">
        <f t="shared" si="0"/>
        <v>0.92553191489361697</v>
      </c>
      <c r="D42" s="54"/>
      <c r="E42" s="54"/>
      <c r="F42" s="54"/>
      <c r="G42" s="54"/>
      <c r="H42" s="54"/>
    </row>
    <row r="43" spans="1:8" ht="15" x14ac:dyDescent="0.25">
      <c r="A43" s="50" t="s">
        <v>154</v>
      </c>
      <c r="B43" s="52">
        <v>812</v>
      </c>
      <c r="C43" s="53">
        <f t="shared" si="0"/>
        <v>0.7852998065764023</v>
      </c>
      <c r="D43" s="54"/>
      <c r="E43" s="54"/>
      <c r="F43" s="54"/>
      <c r="G43" s="54"/>
      <c r="H43" s="54"/>
    </row>
    <row r="44" spans="1:8" ht="15" x14ac:dyDescent="0.25">
      <c r="A44" s="50" t="s">
        <v>454</v>
      </c>
      <c r="B44" s="52">
        <v>836</v>
      </c>
      <c r="C44" s="53">
        <f t="shared" si="0"/>
        <v>0.80851063829787229</v>
      </c>
      <c r="D44" s="54"/>
      <c r="E44" s="54"/>
      <c r="F44" s="54"/>
      <c r="G44" s="54"/>
      <c r="H44" s="54"/>
    </row>
    <row r="45" spans="1:8" ht="15" x14ac:dyDescent="0.25">
      <c r="A45" s="50" t="s">
        <v>73</v>
      </c>
      <c r="B45" s="52">
        <v>808</v>
      </c>
      <c r="C45" s="53">
        <f t="shared" si="0"/>
        <v>0.78143133462282399</v>
      </c>
      <c r="D45" s="54"/>
      <c r="E45" s="54"/>
      <c r="F45" s="54"/>
      <c r="G45" s="54"/>
      <c r="H45" s="54"/>
    </row>
    <row r="46" spans="1:8" ht="15" x14ac:dyDescent="0.25">
      <c r="A46" s="50" t="s">
        <v>455</v>
      </c>
      <c r="B46" s="52">
        <v>1086</v>
      </c>
      <c r="C46" s="53">
        <f t="shared" si="0"/>
        <v>1.0502901353965184</v>
      </c>
      <c r="D46" s="54"/>
      <c r="E46" s="54"/>
      <c r="F46" s="54"/>
      <c r="G46" s="55"/>
      <c r="H46" s="55"/>
    </row>
    <row r="47" spans="1:8" ht="15" x14ac:dyDescent="0.25">
      <c r="A47" s="50" t="s">
        <v>456</v>
      </c>
      <c r="B47" s="52">
        <v>1008</v>
      </c>
      <c r="C47" s="53">
        <f t="shared" si="0"/>
        <v>0.97485493230174081</v>
      </c>
      <c r="D47" s="54"/>
      <c r="E47" s="54"/>
      <c r="F47" s="54"/>
      <c r="G47" s="54"/>
      <c r="H47" s="54"/>
    </row>
    <row r="48" spans="1:8" ht="15" x14ac:dyDescent="0.25">
      <c r="A48" s="50" t="s">
        <v>171</v>
      </c>
      <c r="B48" s="52">
        <v>735</v>
      </c>
      <c r="C48" s="53">
        <f t="shared" si="0"/>
        <v>0.71083172147001938</v>
      </c>
      <c r="D48" s="54"/>
      <c r="E48" s="54"/>
      <c r="F48" s="54"/>
      <c r="G48" s="54"/>
      <c r="H48" s="54"/>
    </row>
    <row r="49" spans="1:8" ht="15" x14ac:dyDescent="0.25">
      <c r="A49" s="50" t="s">
        <v>457</v>
      </c>
      <c r="B49" s="52">
        <v>868</v>
      </c>
      <c r="C49" s="53">
        <f t="shared" si="0"/>
        <v>0.839458413926499</v>
      </c>
      <c r="D49" s="54"/>
      <c r="E49" s="54"/>
      <c r="F49" s="54"/>
      <c r="G49" s="54"/>
      <c r="H49" s="54"/>
    </row>
    <row r="50" spans="1:8" ht="15" x14ac:dyDescent="0.25">
      <c r="A50" s="50" t="s">
        <v>175</v>
      </c>
      <c r="B50" s="52">
        <v>867</v>
      </c>
      <c r="C50" s="53">
        <f t="shared" si="0"/>
        <v>0.83849129593810445</v>
      </c>
      <c r="D50" s="54"/>
      <c r="E50" s="54"/>
      <c r="F50" s="54"/>
      <c r="G50" s="54"/>
      <c r="H50" s="54"/>
    </row>
    <row r="51" spans="1:8" ht="15" x14ac:dyDescent="0.25">
      <c r="A51" s="50" t="s">
        <v>458</v>
      </c>
      <c r="B51" s="52">
        <v>735</v>
      </c>
      <c r="C51" s="53">
        <f t="shared" si="0"/>
        <v>0.71083172147001938</v>
      </c>
      <c r="D51" s="54"/>
      <c r="E51" s="54"/>
      <c r="F51" s="54"/>
      <c r="G51" s="54"/>
      <c r="H51" s="54"/>
    </row>
    <row r="52" spans="1:8" ht="15" x14ac:dyDescent="0.25">
      <c r="A52" s="50" t="s">
        <v>41</v>
      </c>
      <c r="B52" s="52">
        <v>979</v>
      </c>
      <c r="C52" s="53">
        <f t="shared" si="0"/>
        <v>0.94680851063829785</v>
      </c>
      <c r="D52" s="54"/>
      <c r="E52" s="54"/>
      <c r="F52" s="54"/>
      <c r="G52" s="54"/>
      <c r="H52" s="54"/>
    </row>
    <row r="53" spans="1:8" ht="15" x14ac:dyDescent="0.25">
      <c r="A53" s="50" t="s">
        <v>459</v>
      </c>
      <c r="B53" s="52">
        <v>974</v>
      </c>
      <c r="C53" s="53">
        <f t="shared" si="0"/>
        <v>0.94197292069632499</v>
      </c>
      <c r="D53" s="54"/>
      <c r="E53" s="54"/>
      <c r="F53" s="54"/>
      <c r="G53" s="54"/>
      <c r="H53" s="54"/>
    </row>
    <row r="54" spans="1:8" ht="15" x14ac:dyDescent="0.25">
      <c r="A54" s="50" t="s">
        <v>203</v>
      </c>
      <c r="B54" s="52">
        <v>827</v>
      </c>
      <c r="C54" s="53">
        <f t="shared" si="0"/>
        <v>0.79980657640232111</v>
      </c>
      <c r="D54" s="54"/>
      <c r="E54" s="54"/>
      <c r="F54" s="54"/>
      <c r="G54" s="54"/>
      <c r="H54" s="54"/>
    </row>
    <row r="55" spans="1:8" ht="15" x14ac:dyDescent="0.25">
      <c r="A55" s="50" t="s">
        <v>460</v>
      </c>
      <c r="B55" s="52">
        <v>858</v>
      </c>
      <c r="C55" s="53">
        <f t="shared" si="0"/>
        <v>0.82978723404255317</v>
      </c>
      <c r="D55" s="54"/>
      <c r="E55" s="54"/>
      <c r="F55" s="54"/>
      <c r="G55" s="54"/>
      <c r="H55" s="54"/>
    </row>
    <row r="56" spans="1:8" ht="15" x14ac:dyDescent="0.25">
      <c r="A56" s="50" t="s">
        <v>461</v>
      </c>
      <c r="B56" s="52">
        <v>889</v>
      </c>
      <c r="C56" s="53">
        <f t="shared" si="0"/>
        <v>0.85976789168278533</v>
      </c>
      <c r="D56" s="54"/>
      <c r="E56" s="54"/>
      <c r="F56" s="54"/>
      <c r="G56" s="54"/>
      <c r="H56" s="54"/>
    </row>
    <row r="57" spans="1:8" ht="15" x14ac:dyDescent="0.25">
      <c r="A57" s="50" t="s">
        <v>212</v>
      </c>
      <c r="B57" s="52">
        <v>898</v>
      </c>
      <c r="C57" s="53">
        <f t="shared" si="0"/>
        <v>0.86847195357833651</v>
      </c>
      <c r="D57" s="54"/>
      <c r="E57" s="54"/>
      <c r="F57" s="54"/>
      <c r="G57" s="54"/>
      <c r="H57" s="54"/>
    </row>
    <row r="58" spans="1:8" ht="15" x14ac:dyDescent="0.25">
      <c r="A58" s="50" t="s">
        <v>217</v>
      </c>
      <c r="B58" s="52">
        <v>695</v>
      </c>
      <c r="C58" s="53">
        <f t="shared" si="0"/>
        <v>0.67214700193423593</v>
      </c>
      <c r="D58" s="54"/>
      <c r="E58" s="54"/>
      <c r="F58" s="54"/>
      <c r="G58" s="54"/>
      <c r="H58" s="54"/>
    </row>
    <row r="59" spans="1:8" ht="15" x14ac:dyDescent="0.25">
      <c r="A59" s="50" t="s">
        <v>222</v>
      </c>
      <c r="B59" s="52">
        <v>950</v>
      </c>
      <c r="C59" s="53">
        <f t="shared" si="0"/>
        <v>0.9187620889748549</v>
      </c>
      <c r="D59" s="54"/>
      <c r="E59" s="54"/>
      <c r="F59" s="54"/>
      <c r="G59" s="54"/>
      <c r="H59" s="54"/>
    </row>
    <row r="60" spans="1:8" ht="15" x14ac:dyDescent="0.25">
      <c r="A60" s="50" t="s">
        <v>462</v>
      </c>
      <c r="B60" s="52">
        <v>915</v>
      </c>
      <c r="C60" s="53">
        <f t="shared" si="0"/>
        <v>0.88491295938104453</v>
      </c>
      <c r="D60" s="54"/>
      <c r="E60" s="54"/>
      <c r="F60" s="54"/>
      <c r="G60" s="54"/>
      <c r="H60" s="54"/>
    </row>
    <row r="61" spans="1:8" ht="15" x14ac:dyDescent="0.25">
      <c r="A61" s="50" t="s">
        <v>208</v>
      </c>
      <c r="B61" s="52">
        <v>903</v>
      </c>
      <c r="C61" s="53">
        <f t="shared" si="0"/>
        <v>0.87330754352030948</v>
      </c>
      <c r="D61" s="54"/>
      <c r="E61" s="54"/>
      <c r="F61" s="54"/>
      <c r="G61" s="54"/>
      <c r="H61" s="54"/>
    </row>
    <row r="62" spans="1:8" ht="15" x14ac:dyDescent="0.25">
      <c r="A62" s="50" t="s">
        <v>231</v>
      </c>
      <c r="B62" s="52">
        <v>915</v>
      </c>
      <c r="C62" s="53">
        <f t="shared" si="0"/>
        <v>0.88491295938104453</v>
      </c>
      <c r="D62" s="54"/>
      <c r="E62" s="54"/>
      <c r="F62" s="54"/>
      <c r="G62" s="54"/>
      <c r="H62" s="54"/>
    </row>
    <row r="63" spans="1:8" ht="15" x14ac:dyDescent="0.25">
      <c r="A63" s="50" t="s">
        <v>463</v>
      </c>
      <c r="B63" s="52">
        <v>1032</v>
      </c>
      <c r="C63" s="53">
        <f t="shared" si="0"/>
        <v>0.99806576402321079</v>
      </c>
      <c r="D63" s="54"/>
      <c r="E63" s="54"/>
      <c r="F63" s="54"/>
      <c r="G63" s="54"/>
      <c r="H63" s="54"/>
    </row>
    <row r="64" spans="1:8" ht="15" x14ac:dyDescent="0.25">
      <c r="A64" s="50" t="s">
        <v>304</v>
      </c>
      <c r="B64" s="52">
        <v>788</v>
      </c>
      <c r="C64" s="53">
        <f t="shared" si="0"/>
        <v>0.76208897485493232</v>
      </c>
      <c r="D64" s="54"/>
      <c r="E64" s="54"/>
      <c r="F64" s="54"/>
      <c r="G64" s="54"/>
      <c r="H64" s="54"/>
    </row>
    <row r="65" spans="1:8" ht="15" x14ac:dyDescent="0.25">
      <c r="A65" s="50" t="s">
        <v>96</v>
      </c>
      <c r="B65" s="52">
        <v>717</v>
      </c>
      <c r="C65" s="53">
        <f t="shared" si="0"/>
        <v>0.69342359767891681</v>
      </c>
      <c r="D65" s="54"/>
      <c r="E65" s="54"/>
      <c r="F65" s="54"/>
      <c r="G65" s="54"/>
      <c r="H65" s="54"/>
    </row>
    <row r="66" spans="1:8" ht="15" x14ac:dyDescent="0.25">
      <c r="A66" s="50" t="s">
        <v>238</v>
      </c>
      <c r="B66" s="52">
        <v>886</v>
      </c>
      <c r="C66" s="53">
        <f t="shared" si="0"/>
        <v>0.85686653771760157</v>
      </c>
      <c r="D66" s="54"/>
      <c r="E66" s="54"/>
      <c r="F66" s="54"/>
      <c r="G66" s="54"/>
      <c r="H66" s="54"/>
    </row>
    <row r="67" spans="1:8" ht="15" x14ac:dyDescent="0.25">
      <c r="A67" s="50" t="s">
        <v>464</v>
      </c>
      <c r="B67" s="52">
        <v>991</v>
      </c>
      <c r="C67" s="53">
        <f t="shared" si="0"/>
        <v>0.9584139264990329</v>
      </c>
      <c r="D67" s="54"/>
      <c r="E67" s="54"/>
      <c r="F67" s="54"/>
      <c r="G67" s="54"/>
      <c r="H67" s="54"/>
    </row>
    <row r="68" spans="1:8" ht="15" x14ac:dyDescent="0.25">
      <c r="A68" s="50" t="s">
        <v>159</v>
      </c>
      <c r="B68" s="52">
        <v>799</v>
      </c>
      <c r="C68" s="53">
        <f t="shared" si="0"/>
        <v>0.77272727272727271</v>
      </c>
      <c r="D68" s="54"/>
      <c r="E68" s="54"/>
      <c r="F68" s="54"/>
      <c r="G68" s="54"/>
      <c r="H68" s="54"/>
    </row>
    <row r="69" spans="1:8" ht="15" x14ac:dyDescent="0.25">
      <c r="A69" s="50" t="s">
        <v>465</v>
      </c>
      <c r="B69" s="52">
        <v>977</v>
      </c>
      <c r="C69" s="53">
        <f t="shared" si="0"/>
        <v>0.94487427466150875</v>
      </c>
      <c r="D69" s="54"/>
      <c r="E69" s="54"/>
      <c r="F69" s="54"/>
      <c r="G69" s="54"/>
      <c r="H69" s="54"/>
    </row>
    <row r="70" spans="1:8" ht="15" x14ac:dyDescent="0.25">
      <c r="A70" s="50" t="s">
        <v>246</v>
      </c>
      <c r="B70" s="52">
        <v>832</v>
      </c>
      <c r="C70" s="53">
        <f t="shared" si="0"/>
        <v>0.80464216634429397</v>
      </c>
      <c r="D70" s="54"/>
      <c r="E70" s="54"/>
      <c r="F70" s="54"/>
      <c r="G70" s="54"/>
      <c r="H70" s="54"/>
    </row>
    <row r="71" spans="1:8" ht="15" x14ac:dyDescent="0.25">
      <c r="A71" s="50" t="s">
        <v>260</v>
      </c>
      <c r="B71" s="52">
        <v>1038</v>
      </c>
      <c r="C71" s="53">
        <f t="shared" si="0"/>
        <v>1.0038684719535784</v>
      </c>
      <c r="D71" s="54"/>
      <c r="E71" s="54"/>
      <c r="F71" s="54"/>
      <c r="G71" s="54"/>
      <c r="H71" s="55"/>
    </row>
    <row r="72" spans="1:8" ht="15" x14ac:dyDescent="0.25">
      <c r="A72" s="50" t="s">
        <v>275</v>
      </c>
      <c r="B72" s="52">
        <v>745</v>
      </c>
      <c r="C72" s="53">
        <f t="shared" si="0"/>
        <v>0.72050290135396522</v>
      </c>
      <c r="D72" s="54"/>
      <c r="E72" s="54"/>
      <c r="F72" s="54"/>
      <c r="G72" s="54"/>
      <c r="H72" s="54"/>
    </row>
    <row r="73" spans="1:8" ht="15" x14ac:dyDescent="0.25">
      <c r="A73" s="50" t="s">
        <v>279</v>
      </c>
      <c r="B73" s="52">
        <v>831</v>
      </c>
      <c r="C73" s="53">
        <f t="shared" si="0"/>
        <v>0.80367504835589942</v>
      </c>
      <c r="D73" s="54"/>
      <c r="E73" s="54"/>
      <c r="F73" s="54"/>
      <c r="G73" s="54"/>
      <c r="H73" s="54"/>
    </row>
    <row r="74" spans="1:8" ht="15" x14ac:dyDescent="0.25">
      <c r="A74" s="50" t="s">
        <v>146</v>
      </c>
      <c r="B74" s="52">
        <v>854</v>
      </c>
      <c r="C74" s="53">
        <f t="shared" si="0"/>
        <v>0.82591876208897486</v>
      </c>
      <c r="D74" s="54"/>
      <c r="E74" s="54"/>
      <c r="F74" s="54"/>
      <c r="G74" s="54"/>
      <c r="H74" s="54"/>
    </row>
    <row r="75" spans="1:8" ht="15" x14ac:dyDescent="0.25">
      <c r="A75" s="50" t="s">
        <v>466</v>
      </c>
      <c r="B75" s="52">
        <v>811</v>
      </c>
      <c r="C75" s="53">
        <f t="shared" si="0"/>
        <v>0.78433268858800775</v>
      </c>
      <c r="D75" s="54"/>
      <c r="E75" s="54"/>
      <c r="F75" s="54"/>
      <c r="G75" s="54"/>
      <c r="H75" s="54"/>
    </row>
    <row r="76" spans="1:8" ht="15" x14ac:dyDescent="0.25">
      <c r="A76" s="50" t="s">
        <v>294</v>
      </c>
      <c r="B76" s="52">
        <v>738</v>
      </c>
      <c r="C76" s="53">
        <f t="shared" si="0"/>
        <v>0.71373307543520315</v>
      </c>
      <c r="D76" s="54"/>
      <c r="E76" s="54"/>
      <c r="F76" s="54"/>
      <c r="G76" s="54"/>
      <c r="H76" s="54"/>
    </row>
    <row r="77" spans="1:8" ht="15" x14ac:dyDescent="0.25">
      <c r="A77" s="50" t="s">
        <v>299</v>
      </c>
      <c r="B77" s="52">
        <v>702</v>
      </c>
      <c r="C77" s="53">
        <f t="shared" ref="C77:C92" si="1">B77/$B$92</f>
        <v>0.67891682785299812</v>
      </c>
      <c r="D77" s="54"/>
      <c r="E77" s="54"/>
      <c r="F77" s="54"/>
      <c r="G77" s="54"/>
      <c r="H77" s="54"/>
    </row>
    <row r="78" spans="1:8" ht="15" x14ac:dyDescent="0.25">
      <c r="A78" s="50" t="s">
        <v>55</v>
      </c>
      <c r="B78" s="52">
        <v>951</v>
      </c>
      <c r="C78" s="53">
        <f t="shared" si="1"/>
        <v>0.91972920696324956</v>
      </c>
      <c r="D78" s="54"/>
      <c r="E78" s="54"/>
      <c r="F78" s="54"/>
      <c r="G78" s="54"/>
      <c r="H78" s="54"/>
    </row>
    <row r="79" spans="1:8" ht="15" x14ac:dyDescent="0.25">
      <c r="A79" s="50" t="s">
        <v>467</v>
      </c>
      <c r="B79" s="52">
        <v>881</v>
      </c>
      <c r="C79" s="53">
        <f t="shared" si="1"/>
        <v>0.8520309477756286</v>
      </c>
      <c r="D79" s="54"/>
      <c r="E79" s="54"/>
      <c r="F79" s="54"/>
      <c r="G79" s="54"/>
      <c r="H79" s="54"/>
    </row>
    <row r="80" spans="1:8" ht="15" x14ac:dyDescent="0.25">
      <c r="A80" s="50" t="s">
        <v>309</v>
      </c>
      <c r="B80" s="52">
        <v>801</v>
      </c>
      <c r="C80" s="53">
        <f t="shared" si="1"/>
        <v>0.77466150870406192</v>
      </c>
      <c r="D80" s="54"/>
      <c r="E80" s="54"/>
      <c r="F80" s="54"/>
      <c r="G80" s="54"/>
      <c r="H80" s="54"/>
    </row>
    <row r="81" spans="1:9" ht="15" x14ac:dyDescent="0.25">
      <c r="A81" s="50" t="s">
        <v>313</v>
      </c>
      <c r="B81" s="52">
        <v>986</v>
      </c>
      <c r="C81" s="53">
        <f t="shared" si="1"/>
        <v>0.95357833655705992</v>
      </c>
      <c r="D81" s="54"/>
      <c r="E81" s="54"/>
      <c r="F81" s="54"/>
      <c r="G81" s="54"/>
      <c r="H81" s="54"/>
    </row>
    <row r="82" spans="1:9" ht="15" x14ac:dyDescent="0.25">
      <c r="A82" s="50" t="s">
        <v>61</v>
      </c>
      <c r="B82" s="52">
        <v>1129</v>
      </c>
      <c r="C82" s="53">
        <f t="shared" si="1"/>
        <v>1.0918762088974856</v>
      </c>
      <c r="D82" s="54"/>
      <c r="E82" s="54"/>
      <c r="F82" s="54"/>
      <c r="G82" s="55"/>
      <c r="H82" s="55"/>
    </row>
    <row r="83" spans="1:9" ht="15" x14ac:dyDescent="0.25">
      <c r="A83" s="50" t="s">
        <v>468</v>
      </c>
      <c r="B83" s="52">
        <v>758</v>
      </c>
      <c r="C83" s="53">
        <f t="shared" si="1"/>
        <v>0.73307543520309482</v>
      </c>
      <c r="D83" s="54"/>
      <c r="E83" s="54"/>
      <c r="F83" s="54"/>
      <c r="G83" s="54"/>
      <c r="H83" s="54"/>
    </row>
    <row r="84" spans="1:9" ht="15" x14ac:dyDescent="0.25">
      <c r="A84" s="50" t="s">
        <v>469</v>
      </c>
      <c r="B84" s="52">
        <v>849</v>
      </c>
      <c r="C84" s="53">
        <f t="shared" si="1"/>
        <v>0.82108317214700188</v>
      </c>
      <c r="D84" s="54"/>
      <c r="E84" s="54"/>
      <c r="F84" s="54"/>
      <c r="G84" s="54"/>
      <c r="H84" s="54"/>
    </row>
    <row r="85" spans="1:9" ht="15" x14ac:dyDescent="0.25">
      <c r="A85" s="50" t="s">
        <v>167</v>
      </c>
      <c r="B85" s="52">
        <v>735</v>
      </c>
      <c r="C85" s="53">
        <f t="shared" si="1"/>
        <v>0.71083172147001938</v>
      </c>
      <c r="D85" s="54"/>
      <c r="E85" s="54"/>
      <c r="F85" s="54"/>
      <c r="G85" s="54"/>
      <c r="H85" s="54"/>
    </row>
    <row r="86" spans="1:9" ht="15" x14ac:dyDescent="0.25">
      <c r="A86" s="50" t="s">
        <v>341</v>
      </c>
      <c r="B86" s="52">
        <v>777</v>
      </c>
      <c r="C86" s="53">
        <f t="shared" si="1"/>
        <v>0.75145067698259183</v>
      </c>
      <c r="D86" s="54"/>
      <c r="E86" s="54"/>
      <c r="F86" s="54"/>
      <c r="G86" s="54"/>
      <c r="H86" s="54"/>
    </row>
    <row r="87" spans="1:9" ht="15" x14ac:dyDescent="0.25">
      <c r="A87" s="50" t="s">
        <v>470</v>
      </c>
      <c r="B87" s="52">
        <v>809</v>
      </c>
      <c r="C87" s="53">
        <f t="shared" si="1"/>
        <v>0.78239845261121854</v>
      </c>
      <c r="D87" s="54"/>
      <c r="E87" s="54"/>
      <c r="F87" s="54"/>
      <c r="G87" s="54"/>
      <c r="H87" s="54"/>
    </row>
    <row r="88" spans="1:9" ht="15" x14ac:dyDescent="0.25">
      <c r="A88" s="50" t="s">
        <v>471</v>
      </c>
      <c r="B88" s="52">
        <v>993</v>
      </c>
      <c r="C88" s="53">
        <f t="shared" si="1"/>
        <v>0.960348162475822</v>
      </c>
      <c r="D88" s="54"/>
      <c r="E88" s="54"/>
      <c r="F88" s="54"/>
      <c r="G88" s="54"/>
      <c r="H88" s="54"/>
    </row>
    <row r="89" spans="1:9" ht="15" x14ac:dyDescent="0.25">
      <c r="A89" s="50" t="s">
        <v>346</v>
      </c>
      <c r="B89" s="52">
        <v>870</v>
      </c>
      <c r="C89" s="53">
        <f t="shared" si="1"/>
        <v>0.84139264990328821</v>
      </c>
      <c r="D89" s="56"/>
      <c r="E89" s="56"/>
      <c r="F89" s="56"/>
      <c r="G89" s="56"/>
      <c r="H89" s="56"/>
      <c r="I89" s="57"/>
    </row>
    <row r="90" spans="1:9" ht="15" x14ac:dyDescent="0.25">
      <c r="A90" s="50" t="s">
        <v>472</v>
      </c>
      <c r="B90" s="52">
        <v>909</v>
      </c>
      <c r="C90" s="53">
        <f t="shared" si="1"/>
        <v>0.879110251450677</v>
      </c>
      <c r="D90" s="56"/>
      <c r="E90" s="56"/>
      <c r="F90" s="56"/>
      <c r="G90" s="56"/>
      <c r="H90" s="56"/>
      <c r="I90" s="57"/>
    </row>
    <row r="91" spans="1:9" ht="15" x14ac:dyDescent="0.25">
      <c r="A91" s="58" t="s">
        <v>186</v>
      </c>
      <c r="B91" s="59">
        <v>1024</v>
      </c>
      <c r="C91" s="60">
        <f t="shared" si="1"/>
        <v>0.99032882011605416</v>
      </c>
      <c r="D91" s="56"/>
      <c r="E91" s="56"/>
      <c r="F91" s="56"/>
      <c r="G91" s="56"/>
      <c r="H91" s="56"/>
      <c r="I91" s="57"/>
    </row>
    <row r="92" spans="1:9" ht="15" x14ac:dyDescent="0.25">
      <c r="A92" s="50" t="s">
        <v>497</v>
      </c>
      <c r="B92" s="52">
        <v>1034</v>
      </c>
      <c r="C92" s="53">
        <f t="shared" si="1"/>
        <v>1</v>
      </c>
      <c r="D92" s="61"/>
      <c r="E92" s="61"/>
      <c r="F92" s="61"/>
      <c r="G92" s="61"/>
      <c r="H92" s="61"/>
      <c r="I92" s="57"/>
    </row>
    <row r="93" spans="1:9" x14ac:dyDescent="0.2">
      <c r="A93" s="57"/>
      <c r="B93" s="57"/>
      <c r="C93" s="57"/>
      <c r="D93" s="57"/>
      <c r="E93" s="57"/>
      <c r="F93" s="57"/>
      <c r="G93" s="57"/>
      <c r="H93" s="57"/>
      <c r="I93" s="57"/>
    </row>
    <row r="96" spans="1:9" x14ac:dyDescent="0.2">
      <c r="A96" s="49" t="s">
        <v>488</v>
      </c>
    </row>
    <row r="97" spans="1:10" x14ac:dyDescent="0.2">
      <c r="A97" s="49" t="s">
        <v>487</v>
      </c>
    </row>
    <row r="98" spans="1:10" ht="15" x14ac:dyDescent="0.25">
      <c r="A98" t="s">
        <v>499</v>
      </c>
    </row>
    <row r="99" spans="1:10" ht="15" x14ac:dyDescent="0.25">
      <c r="B99" s="50" t="s">
        <v>489</v>
      </c>
    </row>
    <row r="100" spans="1:10" ht="15" x14ac:dyDescent="0.25">
      <c r="A100" s="50" t="s">
        <v>474</v>
      </c>
    </row>
    <row r="101" spans="1:10" ht="15" x14ac:dyDescent="0.25">
      <c r="B101" s="50" t="s">
        <v>477</v>
      </c>
    </row>
    <row r="102" spans="1:10" ht="15" x14ac:dyDescent="0.25">
      <c r="A102" s="50" t="s">
        <v>490</v>
      </c>
      <c r="B102" s="50" t="s">
        <v>492</v>
      </c>
    </row>
    <row r="103" spans="1:10" ht="15" x14ac:dyDescent="0.25">
      <c r="A103" s="50" t="s">
        <v>491</v>
      </c>
      <c r="B103" s="50" t="s">
        <v>445</v>
      </c>
    </row>
    <row r="104" spans="1:10" ht="15" x14ac:dyDescent="0.25">
      <c r="A104" s="50" t="s">
        <v>493</v>
      </c>
      <c r="B104" s="50" t="s">
        <v>445</v>
      </c>
    </row>
    <row r="105" spans="1:10" ht="15" x14ac:dyDescent="0.25">
      <c r="A105" s="50" t="s">
        <v>494</v>
      </c>
    </row>
    <row r="106" spans="1:10" ht="15" x14ac:dyDescent="0.25">
      <c r="D106" s="51"/>
      <c r="E106" s="51"/>
      <c r="F106" s="51"/>
      <c r="G106" s="51"/>
      <c r="H106" s="51"/>
    </row>
    <row r="107" spans="1:10" ht="15" x14ac:dyDescent="0.25">
      <c r="A107" s="51" t="s">
        <v>498</v>
      </c>
      <c r="B107" s="51">
        <v>2016</v>
      </c>
      <c r="C107" s="51" t="s">
        <v>496</v>
      </c>
      <c r="D107" s="56"/>
      <c r="E107" s="56"/>
      <c r="F107" s="56"/>
      <c r="G107" s="56"/>
      <c r="H107" s="56"/>
    </row>
    <row r="108" spans="1:10" ht="15" x14ac:dyDescent="0.25">
      <c r="A108" s="50" t="s">
        <v>22</v>
      </c>
      <c r="B108" s="52">
        <v>897</v>
      </c>
      <c r="C108" s="62">
        <f t="shared" ref="C108:C116" si="2">B108/$B$116</f>
        <v>0.86750483558994196</v>
      </c>
      <c r="D108" s="63"/>
      <c r="E108" s="63"/>
      <c r="F108" s="63"/>
      <c r="G108" s="63"/>
      <c r="H108" s="63"/>
    </row>
    <row r="109" spans="1:10" ht="15" x14ac:dyDescent="0.25">
      <c r="A109" s="50" t="s">
        <v>436</v>
      </c>
      <c r="B109" s="52">
        <v>1356</v>
      </c>
      <c r="C109" s="62">
        <f t="shared" si="2"/>
        <v>1.311411992263056</v>
      </c>
      <c r="D109" s="56"/>
      <c r="E109" s="56"/>
      <c r="F109" s="56"/>
      <c r="G109" s="56"/>
      <c r="H109" s="56"/>
    </row>
    <row r="110" spans="1:10" ht="15" x14ac:dyDescent="0.25">
      <c r="A110" s="50" t="s">
        <v>87</v>
      </c>
      <c r="B110" s="52">
        <v>972</v>
      </c>
      <c r="C110" s="62">
        <f t="shared" si="2"/>
        <v>0.94003868471953578</v>
      </c>
      <c r="D110" s="56"/>
      <c r="E110" s="56"/>
      <c r="F110" s="56"/>
      <c r="G110" s="56"/>
      <c r="H110" s="56"/>
    </row>
    <row r="111" spans="1:10" ht="15" x14ac:dyDescent="0.25">
      <c r="A111" s="50" t="s">
        <v>40</v>
      </c>
      <c r="B111" s="52">
        <v>908</v>
      </c>
      <c r="C111" s="62">
        <f t="shared" si="2"/>
        <v>0.87814313346228234</v>
      </c>
      <c r="D111" s="56"/>
      <c r="E111" s="56"/>
      <c r="F111" s="56"/>
      <c r="G111" s="56"/>
      <c r="H111" s="56"/>
    </row>
    <row r="112" spans="1:10" ht="15" x14ac:dyDescent="0.25">
      <c r="A112" s="50" t="s">
        <v>32</v>
      </c>
      <c r="B112" s="52">
        <v>830</v>
      </c>
      <c r="C112" s="62">
        <f t="shared" si="2"/>
        <v>0.80270793036750487</v>
      </c>
      <c r="D112" s="56"/>
      <c r="E112" s="56"/>
      <c r="F112" s="56"/>
      <c r="G112" s="56"/>
      <c r="H112" s="56"/>
      <c r="I112" s="57"/>
      <c r="J112" s="57"/>
    </row>
    <row r="113" spans="1:10" ht="15" x14ac:dyDescent="0.25">
      <c r="A113" s="50" t="s">
        <v>176</v>
      </c>
      <c r="B113" s="52">
        <v>945</v>
      </c>
      <c r="C113" s="62">
        <f t="shared" si="2"/>
        <v>0.91392649903288203</v>
      </c>
      <c r="D113" s="56"/>
      <c r="E113" s="56"/>
      <c r="F113" s="56"/>
      <c r="G113" s="56"/>
      <c r="H113" s="56"/>
      <c r="I113" s="57"/>
      <c r="J113" s="57"/>
    </row>
    <row r="114" spans="1:10" ht="15" x14ac:dyDescent="0.25">
      <c r="A114" s="50" t="s">
        <v>60</v>
      </c>
      <c r="B114" s="52">
        <v>965</v>
      </c>
      <c r="C114" s="62">
        <f t="shared" si="2"/>
        <v>0.9332688588007737</v>
      </c>
      <c r="D114" s="56"/>
      <c r="E114" s="56"/>
      <c r="F114" s="56"/>
      <c r="G114" s="56"/>
      <c r="H114" s="56"/>
      <c r="I114" s="57"/>
      <c r="J114" s="57"/>
    </row>
    <row r="115" spans="1:10" ht="15" x14ac:dyDescent="0.25">
      <c r="A115" s="58" t="s">
        <v>67</v>
      </c>
      <c r="B115" s="59">
        <v>950</v>
      </c>
      <c r="C115" s="64">
        <f t="shared" si="2"/>
        <v>0.9187620889748549</v>
      </c>
      <c r="D115" s="61"/>
      <c r="E115" s="61"/>
      <c r="F115" s="61"/>
      <c r="G115" s="61"/>
      <c r="H115" s="61"/>
      <c r="I115" s="57"/>
      <c r="J115" s="57"/>
    </row>
    <row r="116" spans="1:10" ht="15" x14ac:dyDescent="0.25">
      <c r="A116" s="50" t="s">
        <v>497</v>
      </c>
      <c r="B116" s="52">
        <v>1034</v>
      </c>
      <c r="C116" s="62">
        <f t="shared" si="2"/>
        <v>1</v>
      </c>
      <c r="D116" s="56"/>
      <c r="E116" s="56"/>
      <c r="F116" s="56"/>
      <c r="G116" s="56"/>
      <c r="H116" s="56"/>
      <c r="I116" s="50"/>
      <c r="J116" s="57"/>
    </row>
    <row r="117" spans="1:10" ht="15" x14ac:dyDescent="0.25">
      <c r="A117" s="50"/>
      <c r="B117" s="54"/>
      <c r="C117" s="54"/>
      <c r="D117" s="56"/>
      <c r="E117" s="56"/>
      <c r="F117" s="56"/>
      <c r="G117" s="56"/>
      <c r="H117" s="56"/>
      <c r="I117" s="50"/>
      <c r="J117" s="57"/>
    </row>
    <row r="118" spans="1:10" ht="15" x14ac:dyDescent="0.25">
      <c r="A118" s="50"/>
      <c r="D118" s="57"/>
      <c r="E118" s="57"/>
      <c r="F118" s="57"/>
      <c r="G118" s="57"/>
      <c r="H118" s="57"/>
      <c r="I118" s="57"/>
      <c r="J118" s="57"/>
    </row>
    <row r="119" spans="1:10" x14ac:dyDescent="0.2">
      <c r="D119" s="57"/>
      <c r="E119" s="57"/>
      <c r="F119" s="57"/>
      <c r="G119" s="57"/>
      <c r="H119" s="57"/>
      <c r="I119" s="57"/>
      <c r="J119" s="57"/>
    </row>
    <row r="120" spans="1:10" x14ac:dyDescent="0.2">
      <c r="D120" s="57"/>
      <c r="E120" s="57"/>
      <c r="F120" s="57"/>
      <c r="G120" s="57"/>
      <c r="H120" s="57"/>
      <c r="I120" s="57"/>
      <c r="J120" s="57"/>
    </row>
    <row r="121" spans="1:10" x14ac:dyDescent="0.2">
      <c r="D121" s="57"/>
      <c r="E121" s="57"/>
      <c r="F121" s="57"/>
      <c r="G121" s="57"/>
      <c r="H121" s="57"/>
      <c r="I121" s="57"/>
      <c r="J121" s="57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Databáza - 74 PP</vt:lpstr>
      <vt:lpstr>Databáza - 71 PP</vt:lpstr>
      <vt:lpstr>Porovnanie databáz</vt:lpstr>
      <vt:lpstr>Nezamestnanosť</vt:lpstr>
      <vt:lpstr>Regionálny HDP</vt:lpstr>
      <vt:lpstr>Mzdy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2018-09-10T10:25:07Z</dcterms:modified>
</cp:coreProperties>
</file>